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colewezowicz/Library/CloudStorage/Box-Box/OUTDOOR/FALL 2026/PRODUCTION/CF6P5959/"/>
    </mc:Choice>
  </mc:AlternateContent>
  <xr:revisionPtr revIDLastSave="0" documentId="13_ncr:1_{156BAA92-A506-2049-84EB-BC4F248210A6}" xr6:coauthVersionLast="47" xr6:coauthVersionMax="47" xr10:uidLastSave="{00000000-0000-0000-0000-000000000000}"/>
  <bookViews>
    <workbookView xWindow="1360" yWindow="500" windowWidth="27440" windowHeight="17500" tabRatio="776" xr2:uid="{00000000-000D-0000-FFFF-FFFF00000000}"/>
  </bookViews>
  <sheets>
    <sheet name="SKETCH" sheetId="39" r:id="rId1"/>
    <sheet name="FRONT" sheetId="40" r:id="rId2"/>
    <sheet name="BACK" sheetId="41" r:id="rId3"/>
    <sheet name="COLORS" sheetId="56" r:id="rId4"/>
    <sheet name="FABRIC &amp; TRIM" sheetId="36" r:id="rId5"/>
    <sheet name="TRIM DETAIL" sheetId="44" r:id="rId6"/>
    <sheet name="DESIGN COMMENTS" sheetId="64" state="hidden" r:id="rId7"/>
    <sheet name="1st " sheetId="65" state="hidden" r:id="rId8"/>
    <sheet name="SAM'S 1ST " sheetId="66" state="hidden" r:id="rId9"/>
    <sheet name="PP Sam's" sheetId="67" state="hidden" r:id="rId10"/>
    <sheet name="GRADE" sheetId="63" r:id="rId11"/>
    <sheet name="COLEMANS PP" sheetId="68" state="hidden" r:id="rId12"/>
    <sheet name="Coleman top " sheetId="71" state="hidden" r:id="rId13"/>
    <sheet name="top " sheetId="70" state="hidden" r:id="rId14"/>
    <sheet name="Sam's top" sheetId="69" state="hidden" r:id="rId15"/>
  </sheets>
  <externalReferences>
    <externalReference r:id="rId16"/>
  </externalReferences>
  <definedNames>
    <definedName name="_xlnm.Print_Area" localSheetId="7">'1st '!$A$1:$O$37</definedName>
    <definedName name="_xlnm.Print_Area" localSheetId="2">BACK!$A$1:$L$47</definedName>
    <definedName name="_xlnm.Print_Area" localSheetId="12">'Coleman top '!$A$1:$O$35</definedName>
    <definedName name="_xlnm.Print_Area" localSheetId="11">'COLEMANS PP'!$A$1:$N$35</definedName>
    <definedName name="_xlnm.Print_Area" localSheetId="3">COLORS!$A$1:$L$47</definedName>
    <definedName name="_xlnm.Print_Area" localSheetId="4">'FABRIC &amp; TRIM'!$A$1:$L$47</definedName>
    <definedName name="_xlnm.Print_Area" localSheetId="1">FRONT!$A$1:$L$47</definedName>
    <definedName name="_xlnm.Print_Area" localSheetId="10">GRADE!$A$1:$O$35</definedName>
    <definedName name="_xlnm.Print_Area" localSheetId="9">'PP Sam''s'!$A$1:$N$37</definedName>
    <definedName name="_xlnm.Print_Area" localSheetId="8">'SAM''S 1ST '!$A$1:$O$37</definedName>
    <definedName name="_xlnm.Print_Area" localSheetId="14">'Sam''s top'!$A$46:$R$94</definedName>
    <definedName name="_xlnm.Print_Area" localSheetId="0">SKETCH!$A$1:$L$47</definedName>
    <definedName name="_xlnm.Print_Area" localSheetId="5">'TRIM DETAIL'!$A$1:$L$141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71" l="1"/>
  <c r="N5" i="71"/>
  <c r="B5" i="71"/>
  <c r="O4" i="71"/>
  <c r="N4" i="71"/>
  <c r="K4" i="71"/>
  <c r="H4" i="71"/>
  <c r="B4" i="71"/>
  <c r="O3" i="71"/>
  <c r="N3" i="71"/>
  <c r="K3" i="71"/>
  <c r="H3" i="71"/>
  <c r="B3" i="71"/>
  <c r="N2" i="71"/>
  <c r="K2" i="71"/>
  <c r="H2" i="71"/>
  <c r="B2" i="71"/>
  <c r="K1" i="71"/>
  <c r="O5" i="69"/>
  <c r="N5" i="69"/>
  <c r="B5" i="69"/>
  <c r="O4" i="69"/>
  <c r="N4" i="69"/>
  <c r="K4" i="69"/>
  <c r="H4" i="69"/>
  <c r="B4" i="69"/>
  <c r="O3" i="69"/>
  <c r="N3" i="69"/>
  <c r="K3" i="69"/>
  <c r="H3" i="69"/>
  <c r="B3" i="69"/>
  <c r="N2" i="69"/>
  <c r="K2" i="69"/>
  <c r="H2" i="69"/>
  <c r="B2" i="69"/>
  <c r="K1" i="69"/>
  <c r="N5" i="68"/>
  <c r="M5" i="68"/>
  <c r="B5" i="68"/>
  <c r="N4" i="68"/>
  <c r="M4" i="68"/>
  <c r="I4" i="68"/>
  <c r="B4" i="68"/>
  <c r="N3" i="68"/>
  <c r="M3" i="68"/>
  <c r="I3" i="68"/>
  <c r="B3" i="68"/>
  <c r="M2" i="68"/>
  <c r="I2" i="68"/>
  <c r="B2" i="68"/>
  <c r="N5" i="67"/>
  <c r="M5" i="67"/>
  <c r="B5" i="67"/>
  <c r="N4" i="67"/>
  <c r="M4" i="67"/>
  <c r="J4" i="67"/>
  <c r="B4" i="67"/>
  <c r="N3" i="67"/>
  <c r="M3" i="67"/>
  <c r="J3" i="67"/>
  <c r="B3" i="67"/>
  <c r="M2" i="67"/>
  <c r="J2" i="67"/>
  <c r="B2" i="67"/>
  <c r="J1" i="67"/>
  <c r="K1" i="66"/>
  <c r="B2" i="66"/>
  <c r="H2" i="66"/>
  <c r="K2" i="66"/>
  <c r="N2" i="66"/>
  <c r="B3" i="66"/>
  <c r="H3" i="66"/>
  <c r="K3" i="66"/>
  <c r="N3" i="66"/>
  <c r="O3" i="66"/>
  <c r="B4" i="66"/>
  <c r="H4" i="66"/>
  <c r="K4" i="66"/>
  <c r="N4" i="66"/>
  <c r="O4" i="66"/>
  <c r="B5" i="66"/>
  <c r="N5" i="66"/>
  <c r="O5" i="66"/>
  <c r="K1" i="65"/>
  <c r="B2" i="65"/>
  <c r="H2" i="65"/>
  <c r="K2" i="65"/>
  <c r="N2" i="65"/>
  <c r="B3" i="65"/>
  <c r="H3" i="65"/>
  <c r="K3" i="65"/>
  <c r="N3" i="65"/>
  <c r="O3" i="65"/>
  <c r="B4" i="65"/>
  <c r="H4" i="65"/>
  <c r="K4" i="65"/>
  <c r="N4" i="65"/>
  <c r="O4" i="65"/>
  <c r="B5" i="65"/>
  <c r="N5" i="65"/>
  <c r="O5" i="65"/>
  <c r="G14" i="63"/>
  <c r="G13" i="63"/>
  <c r="G12" i="63"/>
  <c r="G11" i="63"/>
  <c r="G10" i="63"/>
  <c r="G9" i="63"/>
  <c r="H14" i="63"/>
  <c r="I14" i="63"/>
  <c r="H12" i="63"/>
  <c r="I12" i="63"/>
  <c r="H10" i="63"/>
  <c r="I10" i="63"/>
  <c r="H11" i="63"/>
  <c r="I11" i="63"/>
  <c r="H9" i="63"/>
  <c r="I9" i="63"/>
  <c r="O5" i="63"/>
  <c r="N5" i="63"/>
  <c r="B5" i="63"/>
  <c r="O4" i="63"/>
  <c r="N4" i="63"/>
  <c r="K4" i="63"/>
  <c r="H4" i="63"/>
  <c r="B4" i="63"/>
  <c r="O3" i="63"/>
  <c r="N3" i="63"/>
  <c r="K3" i="63"/>
  <c r="H3" i="63"/>
  <c r="B3" i="63"/>
  <c r="N2" i="63"/>
  <c r="K2" i="63"/>
  <c r="H2" i="63"/>
  <c r="B2" i="63"/>
  <c r="K1" i="63"/>
  <c r="G51" i="44"/>
  <c r="G50" i="44"/>
  <c r="G49" i="44"/>
  <c r="G4" i="44"/>
  <c r="G3" i="44"/>
  <c r="G2" i="44"/>
  <c r="G4" i="36"/>
  <c r="G3" i="36"/>
  <c r="G2" i="36"/>
  <c r="G4" i="56"/>
  <c r="G3" i="56"/>
  <c r="G2" i="56"/>
  <c r="G4" i="41"/>
  <c r="G3" i="41"/>
  <c r="G2" i="41"/>
  <c r="G4" i="40"/>
  <c r="G3" i="40"/>
  <c r="G2" i="40"/>
  <c r="L99" i="44"/>
  <c r="L98" i="44"/>
  <c r="L97" i="44"/>
  <c r="K99" i="44"/>
  <c r="K98" i="44"/>
  <c r="K97" i="44"/>
  <c r="K96" i="44"/>
  <c r="B98" i="44"/>
  <c r="B97" i="44"/>
  <c r="B96" i="44"/>
  <c r="B99" i="44"/>
  <c r="H98" i="44"/>
  <c r="H97" i="44"/>
  <c r="H96" i="44"/>
  <c r="H95" i="44"/>
  <c r="L5" i="56"/>
  <c r="K5" i="56"/>
  <c r="B5" i="56"/>
  <c r="L4" i="56"/>
  <c r="K4" i="56"/>
  <c r="H4" i="56"/>
  <c r="B4" i="56"/>
  <c r="L3" i="56"/>
  <c r="K3" i="56"/>
  <c r="H3" i="56"/>
  <c r="B3" i="56"/>
  <c r="K2" i="56"/>
  <c r="H2" i="56"/>
  <c r="B2" i="56"/>
  <c r="H1" i="56"/>
  <c r="H1" i="40"/>
  <c r="H1" i="41"/>
  <c r="H1" i="36"/>
  <c r="H1" i="44"/>
  <c r="H48" i="44"/>
  <c r="L52" i="44"/>
  <c r="L51" i="44"/>
  <c r="L50" i="44"/>
  <c r="L3" i="44"/>
  <c r="L3" i="36"/>
  <c r="L3" i="41"/>
  <c r="L3" i="40"/>
  <c r="H3" i="40"/>
  <c r="K52" i="44"/>
  <c r="K51" i="44"/>
  <c r="K50" i="44"/>
  <c r="K49" i="44"/>
  <c r="H51" i="44"/>
  <c r="H50" i="44"/>
  <c r="H49" i="44"/>
  <c r="B52" i="44"/>
  <c r="B51" i="44"/>
  <c r="B50" i="44"/>
  <c r="B49" i="44"/>
  <c r="L5" i="44"/>
  <c r="K5" i="44"/>
  <c r="B5" i="44"/>
  <c r="L4" i="44"/>
  <c r="K4" i="44"/>
  <c r="H4" i="44"/>
  <c r="B4" i="44"/>
  <c r="K3" i="44"/>
  <c r="H3" i="44"/>
  <c r="B3" i="44"/>
  <c r="K2" i="44"/>
  <c r="H2" i="44"/>
  <c r="B2" i="44"/>
  <c r="L5" i="41"/>
  <c r="K5" i="41"/>
  <c r="B5" i="41"/>
  <c r="L4" i="41"/>
  <c r="K4" i="41"/>
  <c r="H4" i="41"/>
  <c r="B4" i="41"/>
  <c r="K3" i="41"/>
  <c r="H3" i="41"/>
  <c r="B3" i="41"/>
  <c r="K2" i="41"/>
  <c r="H2" i="41"/>
  <c r="B2" i="41"/>
  <c r="L5" i="40"/>
  <c r="K5" i="40"/>
  <c r="B5" i="40"/>
  <c r="L4" i="40"/>
  <c r="K4" i="40"/>
  <c r="H4" i="40"/>
  <c r="B4" i="40"/>
  <c r="K3" i="40"/>
  <c r="B3" i="40"/>
  <c r="K2" i="40"/>
  <c r="H2" i="40"/>
  <c r="B2" i="40"/>
  <c r="L4" i="36"/>
  <c r="L5" i="36"/>
  <c r="K5" i="36"/>
  <c r="K4" i="36"/>
  <c r="K3" i="36"/>
  <c r="K2" i="36"/>
  <c r="H4" i="36"/>
  <c r="H3" i="36"/>
  <c r="H2" i="36"/>
  <c r="B5" i="36"/>
  <c r="B4" i="36"/>
  <c r="B3" i="36"/>
  <c r="B2" i="36"/>
</calcChain>
</file>

<file path=xl/sharedStrings.xml><?xml version="1.0" encoding="utf-8"?>
<sst xmlns="http://schemas.openxmlformats.org/spreadsheetml/2006/main" count="909" uniqueCount="245">
  <si>
    <t>COLEMAN</t>
  </si>
  <si>
    <t>SEASON</t>
  </si>
  <si>
    <t>TECH PACK SENT</t>
  </si>
  <si>
    <t>ORIGINAL DATE:</t>
  </si>
  <si>
    <t>Reason for Revision</t>
  </si>
  <si>
    <t>GROUP</t>
  </si>
  <si>
    <t>BOTTOMS</t>
  </si>
  <si>
    <t>PROTO RCVD</t>
  </si>
  <si>
    <t>Revised 1:</t>
  </si>
  <si>
    <t>STYLE #</t>
  </si>
  <si>
    <t>SHOWROOM SAMPLE</t>
  </si>
  <si>
    <t>Revised 2:</t>
  </si>
  <si>
    <t>DESCRIPTION</t>
  </si>
  <si>
    <t>FLEECE BONDED 5-POCKET PANTS</t>
  </si>
  <si>
    <t>Revised 3:</t>
  </si>
  <si>
    <t>FABRIC</t>
  </si>
  <si>
    <t>MATERIAL DESCRIPTION</t>
  </si>
  <si>
    <t>VENDOR</t>
  </si>
  <si>
    <t>CONTENT</t>
  </si>
  <si>
    <t>WT/GG</t>
  </si>
  <si>
    <t>PLACEMENT</t>
  </si>
  <si>
    <t>CLRWY 1</t>
  </si>
  <si>
    <t>CLRWY 2</t>
  </si>
  <si>
    <t>CLRWY 3</t>
  </si>
  <si>
    <t>CLRWY 4</t>
  </si>
  <si>
    <t>CLRWY 5</t>
  </si>
  <si>
    <t>CLRWY 6</t>
  </si>
  <si>
    <t>FTY DEVELOPED</t>
  </si>
  <si>
    <t>74% COTTON/ 25%POLY/ 1% SPAN +100% POLY FLEECE</t>
  </si>
  <si>
    <t>420GSM</t>
  </si>
  <si>
    <t>MAIN BODY FABRIC</t>
  </si>
  <si>
    <t>DARK DENIM RINSE + BLACK FLEECE</t>
  </si>
  <si>
    <t>TWILL POCKETING (45X45/110X76)</t>
  </si>
  <si>
    <t>T/C 80/20</t>
  </si>
  <si>
    <t>105GSM</t>
  </si>
  <si>
    <t>POCKET BAGS</t>
  </si>
  <si>
    <t>BLACK</t>
  </si>
  <si>
    <t>NOTES/WASH</t>
  </si>
  <si>
    <t>GARMENT WASH--SUBMIT PANELS</t>
  </si>
  <si>
    <t>GARMENT FEATURES*</t>
  </si>
  <si>
    <t>*IT IS THE RESPONSIBILITY OF THE VENDOR TO INCLUDE THESE FEATURES AND THE NECESSARY TESTS TO CONFIRM CLAIMS  WHETHER THEY ARE INHERENT OR ADDED TO THE FABRIC</t>
  </si>
  <si>
    <t>TRIMS &amp; NOTIONS</t>
  </si>
  <si>
    <t>TRIM CODE</t>
  </si>
  <si>
    <t>SIZE</t>
  </si>
  <si>
    <t>QTY</t>
  </si>
  <si>
    <t>LOGO ELASTIC (K-2006)</t>
  </si>
  <si>
    <t>CMEL-03</t>
  </si>
  <si>
    <t>1-5/8" WIDE</t>
  </si>
  <si>
    <t>INSIDE WAISTBAND</t>
  </si>
  <si>
    <t>GREY</t>
  </si>
  <si>
    <t>COLEMAN LANTERN SHANK BUTTON</t>
  </si>
  <si>
    <t>CMLS-04</t>
  </si>
  <si>
    <t>27L</t>
  </si>
  <si>
    <t>CF CLOSURE</t>
  </si>
  <si>
    <t>ANTIQUE BRASS</t>
  </si>
  <si>
    <t>METAL ZIPPER TEETH</t>
  </si>
  <si>
    <t>YKK OR EQUIVALENT</t>
  </si>
  <si>
    <t>#4.5</t>
  </si>
  <si>
    <t>CF FLY</t>
  </si>
  <si>
    <t>POLY ZIPPER TAPE</t>
  </si>
  <si>
    <t>YKK (NATULON) OR EQUIVALENT</t>
  </si>
  <si>
    <t>AUTO-LOCK METAL ZIPPER SLIDE/PULL</t>
  </si>
  <si>
    <t>DS</t>
  </si>
  <si>
    <t>INVERTED METAL RIVETS</t>
  </si>
  <si>
    <t>7MM DIA.</t>
  </si>
  <si>
    <t>1 @ EACH FRONT POCKET CORNER &amp; 1 @ EACH COIN POCKET CORNER</t>
  </si>
  <si>
    <t>BROWN</t>
  </si>
  <si>
    <t>THREAD</t>
  </si>
  <si>
    <t>FTY SUPPLY</t>
  </si>
  <si>
    <t>AS REQUIRED</t>
  </si>
  <si>
    <t>MAIN BODY THREAD</t>
  </si>
  <si>
    <t>CONTRAST THREAD</t>
  </si>
  <si>
    <t>BUTTONHOLE @ CF WAISTBAND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</si>
  <si>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POLYESTER MAIN LABEL</t>
    </r>
  </si>
  <si>
    <t>CMWL-03</t>
  </si>
  <si>
    <t>INSIDE BACK WB</t>
  </si>
  <si>
    <t>COLEMAN RED</t>
  </si>
  <si>
    <t>CARE LABEL WITH TRACKING</t>
  </si>
  <si>
    <t>SEWN INTO INSIDE WB SEAM ON WEARER'S LEFT, 4" FROM FLY</t>
  </si>
  <si>
    <t>WHITE</t>
  </si>
  <si>
    <t>FABRIC SWATCH</t>
  </si>
  <si>
    <t>3" DIA.</t>
  </si>
  <si>
    <t>ATTACHED WITH 1/2" CLEAR SWIFT TACK (PRODUCTION WILL ADVISE PLACEMENT)</t>
  </si>
  <si>
    <t>HANGTAGS &amp; PACKAGING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</si>
  <si>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WXL JOKER TICKET</t>
    </r>
  </si>
  <si>
    <t>PRODUCTION WILL ADVISE PLACEMENT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</si>
  <si>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POCKET CARD</t>
    </r>
  </si>
  <si>
    <t>SIZE STICKER</t>
  </si>
  <si>
    <t>CALL-OUT STICKER</t>
  </si>
  <si>
    <t>TRIMS FOR SAM'S ORDER ONLY</t>
  </si>
  <si>
    <r>
      <rPr>
        <b/>
        <sz val="14"/>
        <color rgb="FF00B050"/>
        <rFont val="Calibri"/>
        <family val="2"/>
      </rPr>
      <t>RECYCLED</t>
    </r>
    <r>
      <rPr>
        <sz val="14"/>
        <rFont val="Calibri"/>
        <family val="2"/>
      </rPr>
      <t xml:space="preserve"> PAPER SAM'S WxL JOKER </t>
    </r>
    <r>
      <rPr>
        <b/>
        <sz val="14"/>
        <rFont val="Calibri"/>
        <family val="2"/>
      </rPr>
      <t>WITH RFID</t>
    </r>
  </si>
  <si>
    <t>R-PAC</t>
  </si>
  <si>
    <t>BLACK WITH SAM'S COLOR CODE</t>
  </si>
  <si>
    <r>
      <rPr>
        <b/>
        <sz val="14"/>
        <color rgb="FF00B050"/>
        <rFont val="Calibri"/>
        <family val="2"/>
      </rPr>
      <t>RECYCELD</t>
    </r>
    <r>
      <rPr>
        <sz val="14"/>
        <rFont val="Calibri"/>
        <family val="2"/>
      </rPr>
      <t xml:space="preserve"> PAPER SAM'S POCKET CARD</t>
    </r>
  </si>
  <si>
    <t>SAM'S W X L SIZE STICKER</t>
  </si>
  <si>
    <t>SAM'S COLOR CODE</t>
  </si>
  <si>
    <t>RED/ GREY</t>
  </si>
  <si>
    <t>PROTO #</t>
  </si>
  <si>
    <t>PO#</t>
  </si>
  <si>
    <t>PROTO/SAMPLE SPEC &amp; FITTINGS</t>
  </si>
  <si>
    <t>MEASUREMENT</t>
  </si>
  <si>
    <t>32 X 32</t>
  </si>
  <si>
    <t>TOL +/-</t>
  </si>
  <si>
    <t>METHOD OF MEASURE</t>
  </si>
  <si>
    <t>WAIST</t>
  </si>
  <si>
    <t>ALONG TOP EDGE</t>
  </si>
  <si>
    <t>HIGH HIP</t>
  </si>
  <si>
    <t>4" BELOW WAISTBAND (3 POINTS)</t>
  </si>
  <si>
    <t>SEAT</t>
  </si>
  <si>
    <t>3" ABOVE CROTCH (3 POINTS)</t>
  </si>
  <si>
    <t>THIGH</t>
  </si>
  <si>
    <t>1" BELOW CROTCH</t>
  </si>
  <si>
    <t>KNEE</t>
  </si>
  <si>
    <t>HALF INSEAM</t>
  </si>
  <si>
    <t>BOTTOM OPENING</t>
  </si>
  <si>
    <t>ALONG BOTTOM EDGE</t>
  </si>
  <si>
    <t>FRONT RISE</t>
  </si>
  <si>
    <t>BELOW WAISTBAND TO CROTCH SEAM</t>
  </si>
  <si>
    <t>BACK RISE</t>
  </si>
  <si>
    <t>INSEAM- 32"</t>
  </si>
  <si>
    <t>FROM CROTCH SEAM TO BOTTOM EDGE</t>
  </si>
  <si>
    <t>INSEAM- 34"</t>
  </si>
  <si>
    <t>FLY LENGTH</t>
  </si>
  <si>
    <t>BELOW WAISTBAND TO FLY BOTTOM EDGE (INCLUDE DBL STITCH)</t>
  </si>
  <si>
    <t>ZIPPER LENGTH</t>
  </si>
  <si>
    <t>WAISTBAND HEIGHT</t>
  </si>
  <si>
    <t xml:space="preserve">BELT LOOP WIDTH/ HEIGHT </t>
  </si>
  <si>
    <t>3/4 x 2 3/4</t>
  </si>
  <si>
    <t>1/8</t>
  </si>
  <si>
    <t>FRONT POCKET OPENING</t>
  </si>
  <si>
    <t xml:space="preserve">FRON WAIST TO SIDE SEAM -ACROSS </t>
  </si>
  <si>
    <t xml:space="preserve">FRONT SCOOP POCKET LENGTH AT SIDE </t>
  </si>
  <si>
    <r>
      <t>FRONT POCKET OPENING WIDTH -</t>
    </r>
    <r>
      <rPr>
        <sz val="14"/>
        <color rgb="FFFF0000"/>
        <rFont val="Calibri"/>
        <family val="2"/>
      </rPr>
      <t xml:space="preserve"> COIN PKT </t>
    </r>
  </si>
  <si>
    <t>BACK POCKET SIZE</t>
  </si>
  <si>
    <t>7 1/2X 6 1/2</t>
  </si>
  <si>
    <t>HEIGHT x WIDTH</t>
  </si>
  <si>
    <t xml:space="preserve">BACK POCKET PLACEMENT </t>
  </si>
  <si>
    <t xml:space="preserve">FROM CB RISE SEAM </t>
  </si>
  <si>
    <t xml:space="preserve">BACK POCKET BELOW YOKE SEAM </t>
  </si>
  <si>
    <t>AT CENTER</t>
  </si>
  <si>
    <t xml:space="preserve">LEG CUFF HEIGHT </t>
  </si>
  <si>
    <t xml:space="preserve">FRONT POCKET BAG WIDTH/HEIGHT </t>
  </si>
  <si>
    <t>6 1/2X 11</t>
  </si>
  <si>
    <t xml:space="preserve">SADDLE WIDTH 2" ABOVE CROTCH </t>
  </si>
  <si>
    <t>BACK YOKE HEIGHT @CB /SIDE</t>
  </si>
  <si>
    <t>2 1/2X 2</t>
  </si>
  <si>
    <t>GOLD (MATCH WEATHERPROOF SAMPLE)</t>
  </si>
  <si>
    <t>3 3 1/2</t>
  </si>
  <si>
    <t>7 1/2X6 1/2</t>
  </si>
  <si>
    <t>7 3/4X 63/4</t>
  </si>
  <si>
    <t>8 x 7</t>
  </si>
  <si>
    <t>6 3/4X11 1/4</t>
  </si>
  <si>
    <t>7 x 11 1/2</t>
  </si>
  <si>
    <t>2 1/2x 2</t>
  </si>
  <si>
    <t xml:space="preserve">  </t>
  </si>
  <si>
    <t xml:space="preserve">                                                                                                    </t>
  </si>
  <si>
    <t>INSEAM- 30"</t>
  </si>
  <si>
    <t>COLEMAN FOLD-OVER CHAMUDE PATCH</t>
  </si>
  <si>
    <t>CMCP-10</t>
  </si>
  <si>
    <t>FOLDED AROUND UPPER RIGHT EDGE OF WEARER'S BACK RIGHT POCKET</t>
  </si>
  <si>
    <t>TEAR RESISTANT</t>
  </si>
  <si>
    <t>1ST FIT - 3.4.2025</t>
  </si>
  <si>
    <t>*CMCP-10 FAUX SUEDE PATCH FEELS THINNER/FLIMSIER THAN APPROVED SUBMIT AND COLOR IS SLIGHLTY FADED.  ADVISE ETA FOR WASHED SUBMIT REQUESTED 2.25.2025</t>
  </si>
  <si>
    <t>E. CAN YOU SEND A TRACING OF THE PATTERN WITH PP SAMPLES.</t>
  </si>
  <si>
    <t>C. SWIFT COIN POCKET TOWARDS CF 1/4" SO IT IS NOT TOO CLOSE TO BELT LOOP.</t>
  </si>
  <si>
    <t>B. SCOOP POCKET HEIGHT ON YOUR SAMPLE CAME IN 2 1/2", KEEP AS IS.</t>
  </si>
  <si>
    <t>A. BACK POCKETS ARE ALITTLE TOO LONG. PLS MOVE BACK POCKETS UP 1/2". REVISED PLACEMENT IS 1" BELOW YOKE SEAM.</t>
  </si>
  <si>
    <t>OK OK</t>
  </si>
  <si>
    <t>OK</t>
  </si>
  <si>
    <r>
      <rPr>
        <b/>
        <sz val="14"/>
        <color rgb="FFFF0000"/>
        <rFont val="Calibri"/>
        <family val="2"/>
      </rPr>
      <t>6</t>
    </r>
    <r>
      <rPr>
        <b/>
        <sz val="14"/>
        <rFont val="Calibri"/>
        <family val="2"/>
      </rPr>
      <t>X 10 3/4</t>
    </r>
  </si>
  <si>
    <t>OK, OK</t>
  </si>
  <si>
    <t xml:space="preserve">REVISED </t>
  </si>
  <si>
    <t>1ST 3/4</t>
  </si>
  <si>
    <t>A. WE HAVE HAVE INSTRUCTED TO MOVE BACK UP POCKETS UP 1/2". WE FEEL IT'S ALITTLE LOW.</t>
  </si>
  <si>
    <t>SENDING TO SAM'S 3/4/25 app 3/10/25</t>
  </si>
  <si>
    <r>
      <rPr>
        <b/>
        <sz val="14"/>
        <color theme="1"/>
        <rFont val="Calibri"/>
        <family val="2"/>
      </rPr>
      <t>6</t>
    </r>
    <r>
      <rPr>
        <b/>
        <sz val="14"/>
        <rFont val="Calibri"/>
        <family val="2"/>
      </rPr>
      <t>X 10 3/4</t>
    </r>
  </si>
  <si>
    <t>3/4 1ST FIT SAMPLE FINDINGS AS FOLLOWS. DO NOT PROCEED TO PP UNTIL WE HEAR BACK FROM SAM'S. approved with these callout 3/10/25</t>
  </si>
  <si>
    <t>PP SAMPLE - 4.3.2025</t>
  </si>
  <si>
    <t>FABRIC &amp; TRIMS OK</t>
  </si>
  <si>
    <t>34x 30</t>
  </si>
  <si>
    <t>34 x 32</t>
  </si>
  <si>
    <t>ok</t>
  </si>
  <si>
    <t>ok x 6 3/4</t>
  </si>
  <si>
    <t>ok ok</t>
  </si>
  <si>
    <t>32 x 30</t>
  </si>
  <si>
    <t>ok, 2 5/8</t>
  </si>
  <si>
    <t>7 3/8, 6 5/8</t>
  </si>
  <si>
    <t>6 3/4x ok</t>
  </si>
  <si>
    <t>A. PLS CORRECT HIGHLIGHTED FRONT RISES WHICH ARE OUT OF TOLERANCE.</t>
  </si>
  <si>
    <t>4/8 SENDING PP SAMPLES TO BUYER FOR APPROVAL. Approved 4/11</t>
  </si>
  <si>
    <t xml:space="preserve">FRONT POCKET OPENING WIDTH - COIN PKT </t>
  </si>
  <si>
    <t>6/2 PP</t>
  </si>
  <si>
    <t>3/4 X 2 3/4</t>
  </si>
  <si>
    <t>7 1/2 X 6 3/4</t>
  </si>
  <si>
    <t>1 X 1 1/4</t>
  </si>
  <si>
    <t>6 3/4 X 11 3/8</t>
  </si>
  <si>
    <t>2 1/2 X 2</t>
  </si>
  <si>
    <t>7 1/2 X 6 1/2</t>
  </si>
  <si>
    <t>D. INCREASE YOUR FRONT POCKET BAG WIDTH 1/2" TO BRNG BACK TO SPEC 6 1/2"</t>
  </si>
  <si>
    <t>32 X 30</t>
  </si>
  <si>
    <t>OK, 2 5/8</t>
  </si>
  <si>
    <t>7 1/2, 10 3/4</t>
  </si>
  <si>
    <t>2 1/4, OK</t>
  </si>
  <si>
    <t>34 X 30</t>
  </si>
  <si>
    <t>34 X 32</t>
  </si>
  <si>
    <t>OK, 6 3/4</t>
  </si>
  <si>
    <t>7 1/2,X10 5/8</t>
  </si>
  <si>
    <t>7 1/2, OK</t>
  </si>
  <si>
    <t>2 3/8, OK</t>
  </si>
  <si>
    <t>a. first of all, how come front scoops measuring 6 1/2" when your 1st and PP scoop pockets were 6". I know the design diagram shows 6 1/2", however we changed graded specs to 6". You never both to asked us if we want to keep 6 1/2" or 6"</t>
  </si>
  <si>
    <t>b. 1/of Sam's sample 34x 30 showing loose thread. I took one from Bernette top samples</t>
  </si>
  <si>
    <t>c. why is size 34 x 30 back pocket placement from CB Rise seam coming to 2 5/8", when spec calls for 1 7/8". See below photo of your sample.</t>
  </si>
  <si>
    <t>d. due to scoop pocket opening of 6 1/2", it caused your front pocket width to 7 1/2"</t>
  </si>
  <si>
    <t>e. again, front scoop pockets opening on size 34x32 is also big 6 1/2". It supposed to be 6"</t>
  </si>
  <si>
    <t>f. all highlighted specs are out of tolerance. Your PP samples looks nicer than top</t>
  </si>
  <si>
    <t>g. passing samples to design for their comments.</t>
  </si>
  <si>
    <t>6/3 SAM'S TOP SAMPLE FINDINGS. DESIGN COMMENTS WILL FOLLOW SEPARATELY.</t>
  </si>
  <si>
    <t>SAM'S TOPS - 6.2.2025</t>
  </si>
  <si>
    <t>*CMCP-10 PLACEMENT IS TOO FAR LEFT.  IT SHOULD BE 1/2" FROM RIGHT SIDE POCKET EDGE (NOT 3/4"). SEE PHOTO BELOW.</t>
  </si>
  <si>
    <t>*ZIPPER APPLICATION UNEVEN.  SEE PHOTO BELOW.</t>
  </si>
  <si>
    <t>*STITCHING IS UNEVEN AND IRREGULAR.  SEE PHOTO BELOW.</t>
  </si>
  <si>
    <t>*BELT LOOPS TOO CLOSE TO CENTER FRONT.  SEE PHOTO BELOW.</t>
  </si>
  <si>
    <t>size 36</t>
  </si>
  <si>
    <t>a. uneven back pockets placement below yoke 1 3/8, 1 5/8", not acceptable.</t>
  </si>
  <si>
    <t>sz 40</t>
  </si>
  <si>
    <t>leg cuff height at back is 3 1/2", front is 3 1/4". It should be 2 3/4".</t>
  </si>
  <si>
    <t>sz 42</t>
  </si>
  <si>
    <t>back pocket  WL 7x 8, WR 7 1/4x 8, why is 1/pkt bigger than other pkt.</t>
  </si>
  <si>
    <t>back pocket  below yoke WR 1 1/4x 1 1/2,k WL 1 1/2x 1 1/2</t>
  </si>
  <si>
    <t>Top 9/4</t>
  </si>
  <si>
    <t>ok, 7</t>
  </si>
  <si>
    <t>7 1/2x 11</t>
  </si>
  <si>
    <t>FALL 2026</t>
  </si>
  <si>
    <r>
      <rPr>
        <b/>
        <sz val="14"/>
        <color rgb="FFFF0000"/>
        <rFont val="Calibri"/>
        <family val="2"/>
      </rPr>
      <t>W-2849</t>
    </r>
    <r>
      <rPr>
        <sz val="14"/>
        <rFont val="Calibri"/>
        <family val="2"/>
      </rPr>
      <t xml:space="preserve"> FLEECE BONDED DENIM</t>
    </r>
  </si>
  <si>
    <t>TBD</t>
  </si>
  <si>
    <t>CMSS-04</t>
  </si>
  <si>
    <t>CMJK-10</t>
  </si>
  <si>
    <t>CTAG-153</t>
  </si>
  <si>
    <t>CMSS-30</t>
  </si>
  <si>
    <t>CMCL-03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</si>
  <si>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POLYESTER COO/SIZE LABEL</t>
    </r>
  </si>
  <si>
    <t>CMWL-25</t>
  </si>
  <si>
    <t>SEWN BELOW MAIN LABEL</t>
  </si>
  <si>
    <t>PHOTO</t>
  </si>
  <si>
    <t>CF6P5959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</si>
</sst>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d\-mmm;@"/>
  </numFmts>
  <fonts count="68" x14ac:knownFonts="1">
    <font>
      <sz val="10"/>
      <name val="Arial"/>
      <family val="2"/>
    </font>
    <font>
      <sz val="10"/>
      <name val="Franklin Gothic Book"/>
      <family val="2"/>
    </font>
    <font>
      <sz val="8"/>
      <name val="Franklin Gothic Book"/>
      <family val="2"/>
    </font>
    <font>
      <b/>
      <sz val="10"/>
      <color indexed="9"/>
      <name val="Franklin Gothic Book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6"/>
      <name val="Calibri"/>
      <family val="3"/>
    </font>
    <font>
      <sz val="16"/>
      <name val="Franklin Gothic Book"/>
      <family val="2"/>
    </font>
    <font>
      <sz val="10"/>
      <name val="Calibri"/>
      <family val="2"/>
    </font>
    <font>
      <b/>
      <sz val="16"/>
      <name val="Calibri"/>
      <family val="3"/>
    </font>
    <font>
      <b/>
      <sz val="8"/>
      <name val="Franklin Gothic Book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3"/>
      <scheme val="minor"/>
    </font>
    <font>
      <b/>
      <sz val="18"/>
      <name val="Calibri"/>
      <family val="2"/>
      <scheme val="minor"/>
    </font>
    <font>
      <b/>
      <sz val="16"/>
      <name val="Calibri"/>
      <family val="3"/>
      <scheme val="minor"/>
    </font>
    <font>
      <sz val="10"/>
      <name val="Calibri"/>
      <family val="2"/>
      <scheme val="minor"/>
    </font>
    <font>
      <sz val="36"/>
      <color rgb="FFFF0000"/>
      <name val="Arial"/>
      <family val="2"/>
    </font>
    <font>
      <b/>
      <sz val="24"/>
      <color rgb="FFFF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0"/>
      <name val="Calibri"/>
      <family val="2"/>
      <charset val="238"/>
      <scheme val="minor"/>
    </font>
    <font>
      <sz val="36"/>
      <name val="Arial"/>
      <family val="2"/>
    </font>
    <font>
      <sz val="36"/>
      <name val="Baskerville"/>
      <family val="1"/>
    </font>
    <font>
      <b/>
      <sz val="24"/>
      <color indexed="9"/>
      <name val="Calibri"/>
      <family val="2"/>
      <scheme val="minor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3366FF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4"/>
      <color theme="1"/>
      <name val="Calibri"/>
      <family val="2"/>
    </font>
    <font>
      <sz val="16"/>
      <name val="Calibri"/>
      <family val="2"/>
    </font>
    <font>
      <sz val="14"/>
      <name val="Calibri"/>
      <family val="3"/>
      <scheme val="minor"/>
    </font>
    <font>
      <b/>
      <sz val="14"/>
      <color rgb="FF00B050"/>
      <name val="Calibri (Body)"/>
    </font>
    <font>
      <b/>
      <sz val="18"/>
      <color rgb="FFFF0000"/>
      <name val="Calibri"/>
      <family val="2"/>
    </font>
    <font>
      <b/>
      <sz val="14"/>
      <color rgb="FF00B050"/>
      <name val="Calibri"/>
      <family val="2"/>
    </font>
    <font>
      <sz val="14"/>
      <color rgb="FFFF0000"/>
      <name val="Calibri"/>
      <family val="2"/>
    </font>
    <font>
      <b/>
      <sz val="14"/>
      <color rgb="FF000000"/>
      <name val="Calibri"/>
      <family val="3"/>
    </font>
    <font>
      <sz val="16"/>
      <name val="Calibri"/>
      <family val="2"/>
      <scheme val="minor"/>
    </font>
    <font>
      <b/>
      <sz val="16"/>
      <name val="Calibri"/>
      <family val="2"/>
    </font>
    <font>
      <b/>
      <sz val="14"/>
      <color rgb="FFFF0000"/>
      <name val="Calibri (Body)"/>
    </font>
    <font>
      <sz val="12"/>
      <name val="Arial"/>
      <family val="2"/>
    </font>
    <font>
      <b/>
      <sz val="14"/>
      <name val="Arial"/>
      <family val="2"/>
    </font>
    <font>
      <b/>
      <sz val="14"/>
      <color rgb="FFFF0000"/>
      <name val="Calibri"/>
      <family val="2"/>
    </font>
    <font>
      <b/>
      <sz val="14"/>
      <color theme="1"/>
      <name val="Calibri"/>
      <family val="2"/>
    </font>
    <font>
      <sz val="16"/>
      <color rgb="FFFF0000"/>
      <name val="Calibri (Body)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color rgb="FFFF0000"/>
      <name val="Calibri"/>
      <family val="3"/>
    </font>
    <font>
      <sz val="16"/>
      <color rgb="FFFF0000"/>
      <name val="Calibri"/>
      <family val="3"/>
      <scheme val="minor"/>
    </font>
    <font>
      <sz val="16"/>
      <color rgb="FFFF0000"/>
      <name val="Calibri"/>
      <family val="3"/>
    </font>
  </fonts>
  <fills count="1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/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1">
    <xf numFmtId="0" fontId="0" fillId="0" borderId="0"/>
    <xf numFmtId="0" fontId="4" fillId="0" borderId="0"/>
    <xf numFmtId="0" fontId="6" fillId="0" borderId="0"/>
    <xf numFmtId="0" fontId="4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/>
  </cellStyleXfs>
  <cellXfs count="3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7" fillId="0" borderId="2" xfId="0" applyFont="1" applyBorder="1" applyAlignment="1">
      <alignment horizontal="right" vertical="center"/>
    </xf>
    <xf numFmtId="0" fontId="20" fillId="2" borderId="3" xfId="0" applyFont="1" applyFill="1" applyBorder="1" applyAlignment="1">
      <alignment horizontal="right" vertical="center"/>
    </xf>
    <xf numFmtId="164" fontId="21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4" borderId="5" xfId="0" applyFont="1" applyFill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7" fillId="0" borderId="3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164" fontId="22" fillId="0" borderId="1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wrapText="1" shrinkToFit="1"/>
    </xf>
    <xf numFmtId="0" fontId="18" fillId="0" borderId="0" xfId="0" applyFont="1" applyProtection="1">
      <protection locked="0"/>
    </xf>
    <xf numFmtId="0" fontId="19" fillId="5" borderId="5" xfId="0" applyFont="1" applyFill="1" applyBorder="1" applyAlignment="1" applyProtection="1">
      <alignment horizontal="center" vertical="center"/>
      <protection locked="0"/>
    </xf>
    <xf numFmtId="0" fontId="19" fillId="5" borderId="9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13" fontId="7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3" fontId="11" fillId="0" borderId="0" xfId="0" applyNumberFormat="1" applyFont="1" applyAlignment="1" applyProtection="1">
      <alignment horizontal="center"/>
      <protection locked="0"/>
    </xf>
    <xf numFmtId="13" fontId="1" fillId="0" borderId="0" xfId="0" applyNumberFormat="1" applyFont="1" applyAlignment="1" applyProtection="1">
      <alignment horizontal="center"/>
      <protection locked="0"/>
    </xf>
    <xf numFmtId="13" fontId="2" fillId="0" borderId="0" xfId="0" applyNumberFormat="1" applyFont="1" applyAlignment="1" applyProtection="1">
      <alignment horizontal="center"/>
      <protection locked="0"/>
    </xf>
    <xf numFmtId="13" fontId="11" fillId="0" borderId="0" xfId="0" applyNumberFormat="1" applyFont="1" applyProtection="1">
      <protection locked="0"/>
    </xf>
    <xf numFmtId="13" fontId="1" fillId="0" borderId="0" xfId="0" applyNumberFormat="1" applyFont="1" applyProtection="1">
      <protection locked="0"/>
    </xf>
    <xf numFmtId="13" fontId="2" fillId="0" borderId="0" xfId="0" applyNumberFormat="1" applyFont="1" applyProtection="1">
      <protection locked="0"/>
    </xf>
    <xf numFmtId="13" fontId="3" fillId="0" borderId="0" xfId="0" applyNumberFormat="1" applyFont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 shrinkToFit="1"/>
    </xf>
    <xf numFmtId="14" fontId="2" fillId="0" borderId="0" xfId="0" applyNumberFormat="1" applyFont="1" applyProtection="1">
      <protection locked="0"/>
    </xf>
    <xf numFmtId="0" fontId="17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164" fontId="22" fillId="0" borderId="11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 shrinkToFit="1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9" fillId="5" borderId="9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3" fontId="7" fillId="7" borderId="7" xfId="0" applyNumberFormat="1" applyFont="1" applyFill="1" applyBorder="1" applyAlignment="1" applyProtection="1">
      <alignment horizontal="center"/>
      <protection locked="0"/>
    </xf>
    <xf numFmtId="13" fontId="9" fillId="7" borderId="7" xfId="0" applyNumberFormat="1" applyFont="1" applyFill="1" applyBorder="1" applyProtection="1">
      <protection locked="0"/>
    </xf>
    <xf numFmtId="13" fontId="10" fillId="7" borderId="7" xfId="0" applyNumberFormat="1" applyFont="1" applyFill="1" applyBorder="1" applyProtection="1">
      <protection locked="0"/>
    </xf>
    <xf numFmtId="13" fontId="17" fillId="7" borderId="3" xfId="0" applyNumberFormat="1" applyFont="1" applyFill="1" applyBorder="1" applyAlignment="1" applyProtection="1">
      <alignment horizontal="center" vertical="center"/>
      <protection locked="0"/>
    </xf>
    <xf numFmtId="13" fontId="9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13" fontId="13" fillId="0" borderId="1" xfId="0" applyNumberFormat="1" applyFont="1" applyBorder="1" applyAlignment="1" applyProtection="1">
      <alignment horizontal="center"/>
      <protection locked="0"/>
    </xf>
    <xf numFmtId="13" fontId="12" fillId="0" borderId="1" xfId="0" applyNumberFormat="1" applyFont="1" applyBorder="1" applyAlignment="1" applyProtection="1">
      <alignment horizontal="center"/>
      <protection locked="0"/>
    </xf>
    <xf numFmtId="13" fontId="12" fillId="8" borderId="1" xfId="0" applyNumberFormat="1" applyFont="1" applyFill="1" applyBorder="1" applyAlignment="1" applyProtection="1">
      <alignment horizontal="center"/>
      <protection locked="0"/>
    </xf>
    <xf numFmtId="13" fontId="10" fillId="8" borderId="1" xfId="0" applyNumberFormat="1" applyFont="1" applyFill="1" applyBorder="1" applyAlignment="1" applyProtection="1">
      <alignment horizontal="center"/>
      <protection locked="0"/>
    </xf>
    <xf numFmtId="13" fontId="23" fillId="0" borderId="1" xfId="0" applyNumberFormat="1" applyFont="1" applyBorder="1" applyAlignment="1" applyProtection="1">
      <alignment horizontal="center"/>
      <protection locked="0"/>
    </xf>
    <xf numFmtId="13" fontId="13" fillId="0" borderId="13" xfId="0" applyNumberFormat="1" applyFont="1" applyBorder="1" applyAlignment="1" applyProtection="1">
      <alignment horizontal="center"/>
      <protection locked="0"/>
    </xf>
    <xf numFmtId="13" fontId="24" fillId="0" borderId="1" xfId="0" applyNumberFormat="1" applyFont="1" applyBorder="1" applyAlignment="1" applyProtection="1">
      <alignment horizont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13" fontId="10" fillId="0" borderId="1" xfId="0" applyNumberFormat="1" applyFont="1" applyBorder="1" applyAlignment="1" applyProtection="1">
      <alignment horizontal="center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39" fillId="0" borderId="0" xfId="0" applyFont="1" applyProtection="1">
      <protection locked="0"/>
    </xf>
    <xf numFmtId="0" fontId="32" fillId="10" borderId="5" xfId="0" applyFont="1" applyFill="1" applyBorder="1" applyAlignment="1" applyProtection="1">
      <alignment horizontal="right" vertical="center" wrapText="1"/>
      <protection locked="0"/>
    </xf>
    <xf numFmtId="0" fontId="42" fillId="11" borderId="1" xfId="0" applyFont="1" applyFill="1" applyBorder="1" applyAlignment="1" applyProtection="1">
      <alignment horizontal="center" vertical="center" wrapText="1"/>
      <protection locked="0"/>
    </xf>
    <xf numFmtId="0" fontId="43" fillId="11" borderId="1" xfId="0" applyFont="1" applyFill="1" applyBorder="1" applyAlignment="1" applyProtection="1">
      <alignment horizontal="center" vertical="center" wrapText="1"/>
      <protection locked="0"/>
    </xf>
    <xf numFmtId="0" fontId="43" fillId="11" borderId="9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19" fillId="5" borderId="34" xfId="0" applyFont="1" applyFill="1" applyBorder="1" applyAlignment="1" applyProtection="1">
      <alignment horizontal="center" vertical="center" wrapText="1"/>
      <protection locked="0"/>
    </xf>
    <xf numFmtId="0" fontId="19" fillId="5" borderId="13" xfId="0" applyFont="1" applyFill="1" applyBorder="1" applyAlignment="1" applyProtection="1">
      <alignment horizontal="center" vertical="center" wrapText="1"/>
      <protection locked="0"/>
    </xf>
    <xf numFmtId="0" fontId="19" fillId="5" borderId="35" xfId="0" applyFont="1" applyFill="1" applyBorder="1" applyAlignment="1" applyProtection="1">
      <alignment horizontal="center" vertical="center" wrapText="1"/>
      <protection locked="0"/>
    </xf>
    <xf numFmtId="13" fontId="13" fillId="4" borderId="1" xfId="0" applyNumberFormat="1" applyFont="1" applyFill="1" applyBorder="1" applyAlignment="1" applyProtection="1">
      <alignment horizontal="center"/>
      <protection locked="0"/>
    </xf>
    <xf numFmtId="13" fontId="12" fillId="0" borderId="1" xfId="0" applyNumberFormat="1" applyFont="1" applyBorder="1" applyProtection="1">
      <protection locked="0"/>
    </xf>
    <xf numFmtId="13" fontId="13" fillId="4" borderId="1" xfId="1" applyNumberFormat="1" applyFont="1" applyFill="1" applyBorder="1" applyAlignment="1" applyProtection="1">
      <alignment horizontal="center"/>
      <protection locked="0"/>
    </xf>
    <xf numFmtId="13" fontId="12" fillId="4" borderId="1" xfId="1" applyNumberFormat="1" applyFont="1" applyFill="1" applyBorder="1" applyAlignment="1" applyProtection="1">
      <alignment horizontal="center"/>
      <protection locked="0"/>
    </xf>
    <xf numFmtId="13" fontId="12" fillId="0" borderId="1" xfId="1" applyNumberFormat="1" applyFont="1" applyBorder="1" applyAlignment="1" applyProtection="1">
      <alignment horizontal="center"/>
      <protection locked="0"/>
    </xf>
    <xf numFmtId="13" fontId="12" fillId="0" borderId="1" xfId="1" quotePrefix="1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13" fontId="13" fillId="4" borderId="11" xfId="1" applyNumberFormat="1" applyFont="1" applyFill="1" applyBorder="1" applyAlignment="1" applyProtection="1">
      <alignment horizontal="center"/>
      <protection locked="0"/>
    </xf>
    <xf numFmtId="13" fontId="13" fillId="4" borderId="13" xfId="1" applyNumberFormat="1" applyFont="1" applyFill="1" applyBorder="1" applyAlignment="1" applyProtection="1">
      <alignment horizontal="center"/>
      <protection locked="0"/>
    </xf>
    <xf numFmtId="13" fontId="45" fillId="0" borderId="1" xfId="0" applyNumberFormat="1" applyFont="1" applyBorder="1" applyAlignment="1" applyProtection="1">
      <alignment horizontal="center"/>
      <protection locked="0"/>
    </xf>
    <xf numFmtId="0" fontId="46" fillId="0" borderId="5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  <xf numFmtId="0" fontId="12" fillId="0" borderId="40" xfId="0" applyFont="1" applyBorder="1" applyAlignment="1" applyProtection="1">
      <alignment horizontal="left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13" fontId="51" fillId="7" borderId="3" xfId="0" applyNumberFormat="1" applyFont="1" applyFill="1" applyBorder="1" applyAlignment="1" applyProtection="1">
      <alignment horizontal="center" vertical="center"/>
      <protection locked="0"/>
    </xf>
    <xf numFmtId="13" fontId="13" fillId="0" borderId="1" xfId="1" applyNumberFormat="1" applyFont="1" applyBorder="1" applyAlignment="1" applyProtection="1">
      <alignment horizontal="center"/>
      <protection locked="0"/>
    </xf>
    <xf numFmtId="13" fontId="13" fillId="0" borderId="13" xfId="1" applyNumberFormat="1" applyFont="1" applyBorder="1" applyAlignment="1" applyProtection="1">
      <alignment horizontal="center"/>
      <protection locked="0"/>
    </xf>
    <xf numFmtId="13" fontId="13" fillId="7" borderId="3" xfId="0" applyNumberFormat="1" applyFont="1" applyFill="1" applyBorder="1" applyAlignment="1" applyProtection="1">
      <alignment horizontal="center" vertical="center"/>
      <protection locked="0"/>
    </xf>
    <xf numFmtId="13" fontId="14" fillId="7" borderId="17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  <protection locked="0"/>
    </xf>
    <xf numFmtId="13" fontId="12" fillId="0" borderId="14" xfId="1" applyNumberFormat="1" applyFont="1" applyBorder="1" applyAlignment="1" applyProtection="1">
      <alignment horizontal="center"/>
      <protection locked="0"/>
    </xf>
    <xf numFmtId="13" fontId="52" fillId="0" borderId="1" xfId="0" applyNumberFormat="1" applyFont="1" applyBorder="1" applyAlignment="1" applyProtection="1">
      <alignment horizontal="center"/>
      <protection locked="0"/>
    </xf>
    <xf numFmtId="13" fontId="53" fillId="0" borderId="1" xfId="0" applyNumberFormat="1" applyFont="1" applyBorder="1" applyAlignment="1" applyProtection="1">
      <alignment horizontal="center"/>
      <protection locked="0"/>
    </xf>
    <xf numFmtId="13" fontId="53" fillId="8" borderId="1" xfId="0" applyNumberFormat="1" applyFont="1" applyFill="1" applyBorder="1" applyAlignment="1" applyProtection="1">
      <alignment horizontal="center"/>
      <protection locked="0"/>
    </xf>
    <xf numFmtId="13" fontId="53" fillId="4" borderId="1" xfId="0" applyNumberFormat="1" applyFont="1" applyFill="1" applyBorder="1" applyAlignment="1" applyProtection="1">
      <alignment horizontal="center"/>
      <protection locked="0"/>
    </xf>
    <xf numFmtId="13" fontId="53" fillId="0" borderId="1" xfId="0" applyNumberFormat="1" applyFont="1" applyBorder="1" applyAlignment="1" applyProtection="1">
      <alignment horizontal="center" shrinkToFit="1"/>
      <protection locked="0"/>
    </xf>
    <xf numFmtId="13" fontId="13" fillId="8" borderId="1" xfId="0" applyNumberFormat="1" applyFont="1" applyFill="1" applyBorder="1" applyAlignment="1" applyProtection="1">
      <alignment horizontal="center"/>
      <protection locked="0"/>
    </xf>
    <xf numFmtId="0" fontId="17" fillId="9" borderId="23" xfId="0" applyFont="1" applyFill="1" applyBorder="1" applyAlignment="1">
      <alignment horizontal="right" vertical="center"/>
    </xf>
    <xf numFmtId="0" fontId="17" fillId="9" borderId="18" xfId="0" applyFont="1" applyFill="1" applyBorder="1" applyAlignment="1">
      <alignment horizontal="right" vertical="center"/>
    </xf>
    <xf numFmtId="13" fontId="53" fillId="8" borderId="1" xfId="0" applyNumberFormat="1" applyFont="1" applyFill="1" applyBorder="1" applyAlignment="1" applyProtection="1">
      <alignment horizontal="center" shrinkToFit="1"/>
      <protection locked="0"/>
    </xf>
    <xf numFmtId="13" fontId="44" fillId="8" borderId="1" xfId="1" applyNumberFormat="1" applyFont="1" applyFill="1" applyBorder="1" applyAlignment="1" applyProtection="1">
      <alignment horizontal="center"/>
      <protection locked="0"/>
    </xf>
    <xf numFmtId="13" fontId="13" fillId="8" borderId="1" xfId="1" applyNumberFormat="1" applyFont="1" applyFill="1" applyBorder="1" applyAlignment="1" applyProtection="1">
      <alignment horizontal="center"/>
      <protection locked="0"/>
    </xf>
    <xf numFmtId="13" fontId="24" fillId="8" borderId="1" xfId="0" applyNumberFormat="1" applyFont="1" applyFill="1" applyBorder="1" applyAlignment="1" applyProtection="1">
      <alignment horizontal="center"/>
      <protection locked="0"/>
    </xf>
    <xf numFmtId="13" fontId="12" fillId="8" borderId="1" xfId="1" applyNumberFormat="1" applyFont="1" applyFill="1" applyBorder="1" applyAlignment="1" applyProtection="1">
      <alignment horizontal="center"/>
      <protection locked="0"/>
    </xf>
    <xf numFmtId="0" fontId="54" fillId="0" borderId="1" xfId="0" applyFont="1" applyBorder="1" applyAlignment="1" applyProtection="1">
      <alignment horizontal="center" vertical="center" wrapText="1"/>
      <protection locked="0"/>
    </xf>
    <xf numFmtId="0" fontId="55" fillId="0" borderId="0" xfId="0" applyFont="1"/>
    <xf numFmtId="0" fontId="55" fillId="13" borderId="0" xfId="0" applyFont="1" applyFill="1"/>
    <xf numFmtId="0" fontId="56" fillId="13" borderId="0" xfId="0" applyFont="1" applyFill="1"/>
    <xf numFmtId="13" fontId="57" fillId="0" borderId="1" xfId="1" applyNumberFormat="1" applyFont="1" applyBorder="1" applyAlignment="1" applyProtection="1">
      <alignment horizontal="center"/>
      <protection locked="0"/>
    </xf>
    <xf numFmtId="13" fontId="58" fillId="0" borderId="1" xfId="1" applyNumberFormat="1" applyFont="1" applyBorder="1" applyAlignment="1" applyProtection="1">
      <alignment horizontal="center"/>
      <protection locked="0"/>
    </xf>
    <xf numFmtId="0" fontId="17" fillId="9" borderId="15" xfId="0" applyFont="1" applyFill="1" applyBorder="1" applyAlignment="1">
      <alignment horizontal="right" vertical="center"/>
    </xf>
    <xf numFmtId="0" fontId="17" fillId="9" borderId="14" xfId="0" applyFont="1" applyFill="1" applyBorder="1" applyAlignment="1">
      <alignment horizontal="right" vertical="center"/>
    </xf>
    <xf numFmtId="0" fontId="55" fillId="14" borderId="0" xfId="0" applyFont="1" applyFill="1"/>
    <xf numFmtId="0" fontId="56" fillId="14" borderId="0" xfId="0" applyFont="1" applyFill="1"/>
    <xf numFmtId="13" fontId="51" fillId="4" borderId="3" xfId="0" applyNumberFormat="1" applyFont="1" applyFill="1" applyBorder="1" applyAlignment="1" applyProtection="1">
      <alignment horizontal="center" vertical="center"/>
      <protection locked="0"/>
    </xf>
    <xf numFmtId="13" fontId="13" fillId="0" borderId="1" xfId="1" applyNumberFormat="1" applyFont="1" applyBorder="1" applyProtection="1">
      <protection locked="0"/>
    </xf>
    <xf numFmtId="13" fontId="12" fillId="0" borderId="13" xfId="0" applyNumberFormat="1" applyFont="1" applyBorder="1" applyAlignment="1" applyProtection="1">
      <alignment horizontal="center"/>
      <protection locked="0"/>
    </xf>
    <xf numFmtId="13" fontId="54" fillId="4" borderId="1" xfId="1" applyNumberFormat="1" applyFont="1" applyFill="1" applyBorder="1" applyAlignment="1" applyProtection="1">
      <alignment horizontal="center"/>
      <protection locked="0"/>
    </xf>
    <xf numFmtId="13" fontId="59" fillId="0" borderId="1" xfId="0" applyNumberFormat="1" applyFont="1" applyBorder="1" applyAlignment="1" applyProtection="1">
      <alignment horizontal="center"/>
      <protection locked="0"/>
    </xf>
    <xf numFmtId="13" fontId="22" fillId="0" borderId="1" xfId="0" applyNumberFormat="1" applyFont="1" applyBorder="1" applyAlignment="1" applyProtection="1">
      <alignment horizontal="center"/>
      <protection locked="0"/>
    </xf>
    <xf numFmtId="13" fontId="21" fillId="4" borderId="1" xfId="1" applyNumberFormat="1" applyFont="1" applyFill="1" applyBorder="1" applyAlignment="1" applyProtection="1">
      <alignment horizontal="center"/>
      <protection locked="0"/>
    </xf>
    <xf numFmtId="13" fontId="21" fillId="0" borderId="1" xfId="1" applyNumberFormat="1" applyFont="1" applyBorder="1" applyAlignment="1" applyProtection="1">
      <alignment horizontal="center"/>
      <protection locked="0"/>
    </xf>
    <xf numFmtId="13" fontId="21" fillId="0" borderId="1" xfId="0" applyNumberFormat="1" applyFont="1" applyBorder="1" applyAlignment="1" applyProtection="1">
      <alignment horizontal="center"/>
      <protection locked="0"/>
    </xf>
    <xf numFmtId="13" fontId="21" fillId="8" borderId="1" xfId="1" applyNumberFormat="1" applyFont="1" applyFill="1" applyBorder="1" applyAlignment="1" applyProtection="1">
      <alignment horizontal="center"/>
      <protection locked="0"/>
    </xf>
    <xf numFmtId="13" fontId="21" fillId="8" borderId="1" xfId="0" applyNumberFormat="1" applyFont="1" applyFill="1" applyBorder="1" applyAlignment="1" applyProtection="1">
      <alignment horizontal="center"/>
      <protection locked="0"/>
    </xf>
    <xf numFmtId="13" fontId="21" fillId="4" borderId="1" xfId="0" applyNumberFormat="1" applyFont="1" applyFill="1" applyBorder="1" applyAlignment="1" applyProtection="1">
      <alignment horizontal="center"/>
      <protection locked="0"/>
    </xf>
    <xf numFmtId="13" fontId="61" fillId="8" borderId="1" xfId="1" applyNumberFormat="1" applyFont="1" applyFill="1" applyBorder="1" applyAlignment="1" applyProtection="1">
      <alignment horizontal="center"/>
      <protection locked="0"/>
    </xf>
    <xf numFmtId="13" fontId="21" fillId="0" borderId="1" xfId="1" quotePrefix="1" applyNumberFormat="1" applyFont="1" applyBorder="1" applyAlignment="1" applyProtection="1">
      <alignment horizontal="center"/>
      <protection locked="0"/>
    </xf>
    <xf numFmtId="13" fontId="21" fillId="0" borderId="1" xfId="0" applyNumberFormat="1" applyFont="1" applyBorder="1" applyProtection="1">
      <protection locked="0"/>
    </xf>
    <xf numFmtId="13" fontId="21" fillId="5" borderId="1" xfId="0" applyNumberFormat="1" applyFont="1" applyFill="1" applyBorder="1" applyAlignment="1" applyProtection="1">
      <alignment horizontal="center" vertical="center"/>
      <protection locked="0"/>
    </xf>
    <xf numFmtId="13" fontId="60" fillId="5" borderId="1" xfId="0" applyNumberFormat="1" applyFont="1" applyFill="1" applyBorder="1" applyAlignment="1" applyProtection="1">
      <alignment horizontal="center" vertical="center"/>
      <protection locked="0"/>
    </xf>
    <xf numFmtId="164" fontId="37" fillId="9" borderId="19" xfId="0" applyNumberFormat="1" applyFont="1" applyFill="1" applyBorder="1" applyAlignment="1">
      <alignment vertical="center" wrapText="1"/>
    </xf>
    <xf numFmtId="164" fontId="37" fillId="9" borderId="15" xfId="0" applyNumberFormat="1" applyFont="1" applyFill="1" applyBorder="1" applyAlignment="1">
      <alignment vertical="center" wrapText="1"/>
    </xf>
    <xf numFmtId="164" fontId="23" fillId="9" borderId="17" xfId="0" applyNumberFormat="1" applyFont="1" applyFill="1" applyBorder="1" applyAlignment="1">
      <alignment vertical="center" wrapText="1"/>
    </xf>
    <xf numFmtId="164" fontId="23" fillId="9" borderId="14" xfId="0" applyNumberFormat="1" applyFont="1" applyFill="1" applyBorder="1" applyAlignment="1">
      <alignment vertical="center" wrapText="1"/>
    </xf>
    <xf numFmtId="165" fontId="40" fillId="9" borderId="17" xfId="0" applyNumberFormat="1" applyFont="1" applyFill="1" applyBorder="1" applyAlignment="1">
      <alignment vertical="center" wrapText="1"/>
    </xf>
    <xf numFmtId="165" fontId="40" fillId="9" borderId="14" xfId="0" applyNumberFormat="1" applyFont="1" applyFill="1" applyBorder="1" applyAlignment="1">
      <alignment vertical="center" wrapText="1"/>
    </xf>
    <xf numFmtId="13" fontId="13" fillId="0" borderId="1" xfId="1" applyNumberFormat="1" applyFont="1" applyBorder="1" applyAlignment="1">
      <alignment horizontal="center"/>
    </xf>
    <xf numFmtId="13" fontId="13" fillId="0" borderId="13" xfId="0" applyNumberFormat="1" applyFont="1" applyBorder="1" applyAlignment="1">
      <alignment horizontal="center"/>
    </xf>
    <xf numFmtId="13" fontId="12" fillId="0" borderId="1" xfId="0" applyNumberFormat="1" applyFont="1" applyBorder="1" applyAlignment="1">
      <alignment horizontal="center"/>
    </xf>
    <xf numFmtId="13" fontId="13" fillId="0" borderId="1" xfId="0" applyNumberFormat="1" applyFont="1" applyBorder="1" applyAlignment="1">
      <alignment horizontal="center"/>
    </xf>
    <xf numFmtId="13" fontId="13" fillId="0" borderId="13" xfId="1" applyNumberFormat="1" applyFont="1" applyBorder="1" applyAlignment="1">
      <alignment horizontal="center"/>
    </xf>
    <xf numFmtId="13" fontId="52" fillId="0" borderId="1" xfId="0" applyNumberFormat="1" applyFont="1" applyBorder="1" applyAlignment="1">
      <alignment horizontal="center"/>
    </xf>
    <xf numFmtId="13" fontId="21" fillId="0" borderId="46" xfId="1" applyNumberFormat="1" applyFont="1" applyBorder="1" applyAlignment="1" applyProtection="1">
      <alignment horizontal="center"/>
      <protection locked="0"/>
    </xf>
    <xf numFmtId="13" fontId="57" fillId="8" borderId="1" xfId="1" applyNumberFormat="1" applyFont="1" applyFill="1" applyBorder="1" applyAlignment="1" applyProtection="1">
      <alignment horizontal="center"/>
      <protection locked="0"/>
    </xf>
    <xf numFmtId="13" fontId="13" fillId="4" borderId="1" xfId="1" applyNumberFormat="1" applyFont="1" applyFill="1" applyBorder="1" applyAlignment="1">
      <alignment horizontal="center"/>
    </xf>
    <xf numFmtId="13" fontId="13" fillId="4" borderId="13" xfId="1" applyNumberFormat="1" applyFont="1" applyFill="1" applyBorder="1" applyAlignment="1">
      <alignment horizontal="center"/>
    </xf>
    <xf numFmtId="13" fontId="57" fillId="0" borderId="1" xfId="0" applyNumberFormat="1" applyFont="1" applyBorder="1" applyAlignment="1" applyProtection="1">
      <alignment horizontal="center"/>
      <protection locked="0"/>
    </xf>
    <xf numFmtId="13" fontId="63" fillId="0" borderId="1" xfId="0" applyNumberFormat="1" applyFont="1" applyBorder="1" applyAlignment="1" applyProtection="1">
      <alignment horizontal="center"/>
      <protection locked="0"/>
    </xf>
    <xf numFmtId="13" fontId="64" fillId="0" borderId="1" xfId="0" applyNumberFormat="1" applyFont="1" applyBorder="1" applyAlignment="1" applyProtection="1">
      <alignment horizontal="center"/>
      <protection locked="0"/>
    </xf>
    <xf numFmtId="13" fontId="65" fillId="8" borderId="1" xfId="0" applyNumberFormat="1" applyFont="1" applyFill="1" applyBorder="1" applyAlignment="1" applyProtection="1">
      <alignment horizontal="center"/>
      <protection locked="0"/>
    </xf>
    <xf numFmtId="13" fontId="50" fillId="0" borderId="1" xfId="0" applyNumberFormat="1" applyFont="1" applyBorder="1" applyAlignment="1" applyProtection="1">
      <alignment horizontal="center"/>
      <protection locked="0"/>
    </xf>
    <xf numFmtId="13" fontId="66" fillId="0" borderId="1" xfId="0" applyNumberFormat="1" applyFont="1" applyBorder="1" applyAlignment="1" applyProtection="1">
      <alignment horizontal="center"/>
      <protection locked="0"/>
    </xf>
    <xf numFmtId="13" fontId="67" fillId="0" borderId="1" xfId="0" applyNumberFormat="1" applyFont="1" applyBorder="1" applyAlignment="1" applyProtection="1">
      <alignment horizontal="center"/>
      <protection locked="0"/>
    </xf>
    <xf numFmtId="0" fontId="55" fillId="15" borderId="0" xfId="0" applyFont="1" applyFill="1"/>
    <xf numFmtId="0" fontId="56" fillId="15" borderId="0" xfId="0" applyFont="1" applyFill="1"/>
    <xf numFmtId="13" fontId="13" fillId="4" borderId="13" xfId="0" applyNumberFormat="1" applyFont="1" applyFill="1" applyBorder="1" applyAlignment="1">
      <alignment horizontal="center"/>
    </xf>
    <xf numFmtId="13" fontId="13" fillId="4" borderId="1" xfId="0" applyNumberFormat="1" applyFont="1" applyFill="1" applyBorder="1" applyAlignment="1">
      <alignment horizontal="center"/>
    </xf>
    <xf numFmtId="13" fontId="12" fillId="4" borderId="1" xfId="0" applyNumberFormat="1" applyFont="1" applyFill="1" applyBorder="1" applyAlignment="1" applyProtection="1">
      <alignment horizontal="center"/>
      <protection locked="0"/>
    </xf>
    <xf numFmtId="13" fontId="10" fillId="4" borderId="1" xfId="0" applyNumberFormat="1" applyFont="1" applyFill="1" applyBorder="1" applyAlignment="1" applyProtection="1">
      <alignment horizontal="center"/>
      <protection locked="0"/>
    </xf>
    <xf numFmtId="13" fontId="13" fillId="8" borderId="13" xfId="0" applyNumberFormat="1" applyFont="1" applyFill="1" applyBorder="1" applyAlignment="1">
      <alignment horizontal="center"/>
    </xf>
    <xf numFmtId="13" fontId="13" fillId="8" borderId="1" xfId="0" applyNumberFormat="1" applyFont="1" applyFill="1" applyBorder="1" applyAlignment="1">
      <alignment horizontal="center"/>
    </xf>
    <xf numFmtId="0" fontId="23" fillId="15" borderId="1" xfId="0" applyFont="1" applyFill="1" applyBorder="1" applyAlignment="1" applyProtection="1">
      <alignment horizontal="left" vertical="center" wrapText="1"/>
      <protection locked="0"/>
    </xf>
    <xf numFmtId="0" fontId="23" fillId="15" borderId="1" xfId="0" applyFont="1" applyFill="1" applyBorder="1" applyAlignment="1" applyProtection="1">
      <alignment horizontal="center" vertical="center" wrapText="1"/>
      <protection locked="0"/>
    </xf>
    <xf numFmtId="0" fontId="23" fillId="16" borderId="5" xfId="0" applyFont="1" applyFill="1" applyBorder="1" applyAlignment="1" applyProtection="1">
      <alignment horizontal="left" vertical="center" wrapText="1"/>
      <protection locked="0"/>
    </xf>
    <xf numFmtId="0" fontId="23" fillId="16" borderId="1" xfId="0" applyFont="1" applyFill="1" applyBorder="1" applyAlignment="1" applyProtection="1">
      <alignment horizontal="left" vertical="center" wrapText="1"/>
      <protection locked="0"/>
    </xf>
    <xf numFmtId="0" fontId="23" fillId="16" borderId="1" xfId="0" applyFont="1" applyFill="1" applyBorder="1" applyAlignment="1" applyProtection="1">
      <alignment horizontal="center" vertical="center"/>
      <protection locked="0"/>
    </xf>
    <xf numFmtId="0" fontId="23" fillId="16" borderId="1" xfId="0" applyFont="1" applyFill="1" applyBorder="1" applyAlignment="1" applyProtection="1">
      <alignment horizontal="left" vertical="center"/>
      <protection locked="0"/>
    </xf>
    <xf numFmtId="0" fontId="23" fillId="16" borderId="1" xfId="0" applyFont="1" applyFill="1" applyBorder="1" applyAlignment="1" applyProtection="1">
      <alignment horizontal="center" vertical="center" wrapText="1"/>
      <protection locked="0"/>
    </xf>
    <xf numFmtId="0" fontId="23" fillId="16" borderId="5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0" fillId="3" borderId="20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20" fillId="3" borderId="22" xfId="0" applyFont="1" applyFill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5" fillId="4" borderId="17" xfId="0" applyFont="1" applyFill="1" applyBorder="1" applyAlignment="1">
      <alignment horizontal="left" vertical="center"/>
    </xf>
    <xf numFmtId="0" fontId="25" fillId="4" borderId="18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0" fillId="3" borderId="27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28" xfId="0" applyFont="1" applyFill="1" applyBorder="1" applyAlignment="1">
      <alignment horizontal="left"/>
    </xf>
    <xf numFmtId="0" fontId="19" fillId="0" borderId="0" xfId="0" applyFont="1" applyAlignment="1" applyProtection="1">
      <alignment horizontal="center"/>
      <protection locked="0"/>
    </xf>
    <xf numFmtId="14" fontId="23" fillId="9" borderId="19" xfId="0" applyNumberFormat="1" applyFont="1" applyFill="1" applyBorder="1" applyAlignment="1">
      <alignment horizontal="left" vertical="center" wrapText="1"/>
    </xf>
    <xf numFmtId="14" fontId="23" fillId="9" borderId="15" xfId="0" applyNumberFormat="1" applyFont="1" applyFill="1" applyBorder="1" applyAlignment="1">
      <alignment horizontal="left" vertical="center" wrapText="1"/>
    </xf>
    <xf numFmtId="14" fontId="23" fillId="9" borderId="17" xfId="0" applyNumberFormat="1" applyFont="1" applyFill="1" applyBorder="1" applyAlignment="1">
      <alignment horizontal="left" vertical="center" wrapText="1"/>
    </xf>
    <xf numFmtId="14" fontId="23" fillId="9" borderId="14" xfId="0" applyNumberFormat="1" applyFont="1" applyFill="1" applyBorder="1" applyAlignment="1">
      <alignment horizontal="left" vertical="center" wrapText="1"/>
    </xf>
    <xf numFmtId="165" fontId="38" fillId="9" borderId="17" xfId="0" applyNumberFormat="1" applyFont="1" applyFill="1" applyBorder="1" applyAlignment="1">
      <alignment horizontal="left" vertical="center" wrapText="1"/>
    </xf>
    <xf numFmtId="165" fontId="38" fillId="9" borderId="14" xfId="0" applyNumberFormat="1" applyFont="1" applyFill="1" applyBorder="1" applyAlignment="1">
      <alignment horizontal="left" vertical="center" wrapText="1"/>
    </xf>
    <xf numFmtId="0" fontId="21" fillId="6" borderId="38" xfId="0" applyFont="1" applyFill="1" applyBorder="1" applyAlignment="1" applyProtection="1">
      <alignment horizontal="left" vertical="center" wrapText="1"/>
      <protection locked="0"/>
    </xf>
    <xf numFmtId="0" fontId="21" fillId="6" borderId="25" xfId="0" applyFont="1" applyFill="1" applyBorder="1" applyAlignment="1" applyProtection="1">
      <alignment horizontal="left" vertical="center" wrapText="1"/>
      <protection locked="0"/>
    </xf>
    <xf numFmtId="0" fontId="21" fillId="6" borderId="33" xfId="0" applyFont="1" applyFill="1" applyBorder="1" applyAlignment="1" applyProtection="1">
      <alignment horizontal="left" vertical="center" wrapText="1"/>
      <protection locked="0"/>
    </xf>
    <xf numFmtId="0" fontId="21" fillId="6" borderId="38" xfId="0" applyFont="1" applyFill="1" applyBorder="1" applyAlignment="1" applyProtection="1">
      <alignment horizontal="center" vertical="center" wrapText="1"/>
      <protection locked="0"/>
    </xf>
    <xf numFmtId="0" fontId="21" fillId="6" borderId="25" xfId="0" applyFont="1" applyFill="1" applyBorder="1" applyAlignment="1" applyProtection="1">
      <alignment horizontal="center" vertical="center" wrapText="1"/>
      <protection locked="0"/>
    </xf>
    <xf numFmtId="0" fontId="21" fillId="6" borderId="33" xfId="0" applyFont="1" applyFill="1" applyBorder="1" applyAlignment="1" applyProtection="1">
      <alignment horizontal="center" vertical="center" wrapText="1"/>
      <protection locked="0"/>
    </xf>
    <xf numFmtId="0" fontId="23" fillId="5" borderId="32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 applyProtection="1">
      <alignment horizontal="center" vertical="center" wrapText="1"/>
      <protection locked="0"/>
    </xf>
    <xf numFmtId="0" fontId="23" fillId="5" borderId="29" xfId="0" applyFont="1" applyFill="1" applyBorder="1" applyAlignment="1" applyProtection="1">
      <alignment horizontal="center" vertical="center" wrapText="1"/>
      <protection locked="0"/>
    </xf>
    <xf numFmtId="0" fontId="21" fillId="6" borderId="32" xfId="0" applyFont="1" applyFill="1" applyBorder="1" applyAlignment="1" applyProtection="1">
      <alignment horizontal="left" vertical="center" wrapText="1"/>
      <protection locked="0"/>
    </xf>
    <xf numFmtId="0" fontId="21" fillId="6" borderId="18" xfId="0" applyFont="1" applyFill="1" applyBorder="1" applyAlignment="1" applyProtection="1">
      <alignment horizontal="left" vertical="center" wrapText="1"/>
      <protection locked="0"/>
    </xf>
    <xf numFmtId="0" fontId="21" fillId="6" borderId="29" xfId="0" applyFont="1" applyFill="1" applyBorder="1" applyAlignment="1" applyProtection="1">
      <alignment horizontal="left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18" xfId="0" applyFont="1" applyBorder="1" applyAlignment="1" applyProtection="1">
      <alignment horizontal="left" vertical="center" wrapText="1"/>
      <protection locked="0"/>
    </xf>
    <xf numFmtId="0" fontId="39" fillId="0" borderId="29" xfId="0" applyFont="1" applyBorder="1" applyAlignment="1" applyProtection="1">
      <alignment horizontal="left" vertical="center" wrapText="1"/>
      <protection locked="0"/>
    </xf>
    <xf numFmtId="0" fontId="36" fillId="0" borderId="17" xfId="0" applyFont="1" applyBorder="1" applyAlignment="1" applyProtection="1">
      <alignment horizontal="left" vertical="center" wrapText="1"/>
      <protection locked="0"/>
    </xf>
    <xf numFmtId="0" fontId="36" fillId="0" borderId="18" xfId="0" applyFont="1" applyBorder="1" applyAlignment="1" applyProtection="1">
      <alignment horizontal="left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41" fillId="0" borderId="17" xfId="0" applyFont="1" applyBorder="1" applyAlignment="1" applyProtection="1">
      <alignment horizontal="left" vertical="center" wrapText="1"/>
      <protection locked="0"/>
    </xf>
    <xf numFmtId="0" fontId="41" fillId="0" borderId="18" xfId="0" applyFont="1" applyBorder="1" applyAlignment="1" applyProtection="1">
      <alignment horizontal="left" vertical="center" wrapText="1"/>
      <protection locked="0"/>
    </xf>
    <xf numFmtId="0" fontId="41" fillId="0" borderId="29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39" xfId="0" applyFont="1" applyBorder="1" applyAlignment="1" applyProtection="1">
      <alignment horizontal="left" vertical="center" wrapText="1"/>
      <protection locked="0"/>
    </xf>
    <xf numFmtId="0" fontId="48" fillId="12" borderId="32" xfId="0" applyFont="1" applyFill="1" applyBorder="1" applyAlignment="1" applyProtection="1">
      <alignment horizontal="center" vertical="center" wrapText="1"/>
      <protection locked="0"/>
    </xf>
    <xf numFmtId="0" fontId="48" fillId="12" borderId="18" xfId="0" applyFont="1" applyFill="1" applyBorder="1" applyAlignment="1" applyProtection="1">
      <alignment horizontal="center" vertical="center" wrapText="1"/>
      <protection locked="0"/>
    </xf>
    <xf numFmtId="0" fontId="48" fillId="12" borderId="41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4" fontId="23" fillId="9" borderId="1" xfId="0" applyNumberFormat="1" applyFont="1" applyFill="1" applyBorder="1" applyAlignment="1">
      <alignment horizontal="left" vertical="center" wrapText="1"/>
    </xf>
    <xf numFmtId="0" fontId="21" fillId="6" borderId="2" xfId="0" applyFont="1" applyFill="1" applyBorder="1" applyAlignment="1" applyProtection="1">
      <alignment horizontal="left" vertical="center"/>
      <protection locked="0"/>
    </xf>
    <xf numFmtId="0" fontId="21" fillId="6" borderId="3" xfId="0" applyFont="1" applyFill="1" applyBorder="1" applyAlignment="1" applyProtection="1">
      <alignment horizontal="left" vertical="center"/>
      <protection locked="0"/>
    </xf>
    <xf numFmtId="0" fontId="21" fillId="6" borderId="4" xfId="0" applyFont="1" applyFill="1" applyBorder="1" applyAlignment="1" applyProtection="1">
      <alignment horizontal="left" vertical="center"/>
      <protection locked="0"/>
    </xf>
    <xf numFmtId="14" fontId="23" fillId="9" borderId="3" xfId="0" applyNumberFormat="1" applyFont="1" applyFill="1" applyBorder="1" applyAlignment="1">
      <alignment horizontal="left" vertical="center" wrapText="1"/>
    </xf>
    <xf numFmtId="0" fontId="20" fillId="3" borderId="30" xfId="0" applyFont="1" applyFill="1" applyBorder="1" applyAlignment="1" applyProtection="1">
      <alignment horizontal="left"/>
      <protection locked="0"/>
    </xf>
    <xf numFmtId="0" fontId="20" fillId="3" borderId="16" xfId="0" applyFont="1" applyFill="1" applyBorder="1" applyAlignment="1" applyProtection="1">
      <alignment horizontal="left"/>
      <protection locked="0"/>
    </xf>
    <xf numFmtId="0" fontId="20" fillId="3" borderId="31" xfId="0" applyFont="1" applyFill="1" applyBorder="1" applyAlignment="1" applyProtection="1">
      <alignment horizontal="left"/>
      <protection locked="0"/>
    </xf>
    <xf numFmtId="165" fontId="38" fillId="9" borderId="1" xfId="0" applyNumberFormat="1" applyFont="1" applyFill="1" applyBorder="1" applyAlignment="1">
      <alignment horizontal="left" vertical="center" wrapText="1"/>
    </xf>
    <xf numFmtId="0" fontId="42" fillId="11" borderId="32" xfId="0" applyFont="1" applyFill="1" applyBorder="1" applyAlignment="1" applyProtection="1">
      <alignment horizontal="right" vertical="center" wrapText="1"/>
      <protection locked="0"/>
    </xf>
    <xf numFmtId="0" fontId="42" fillId="11" borderId="18" xfId="0" applyFont="1" applyFill="1" applyBorder="1" applyAlignment="1" applyProtection="1">
      <alignment horizontal="right" vertical="center" wrapText="1"/>
      <protection locked="0"/>
    </xf>
    <xf numFmtId="0" fontId="42" fillId="11" borderId="14" xfId="0" applyFont="1" applyFill="1" applyBorder="1" applyAlignment="1" applyProtection="1">
      <alignment horizontal="righ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12" fillId="0" borderId="5" xfId="0" applyFont="1" applyBorder="1" applyAlignment="1" applyProtection="1">
      <alignment horizontal="left" shrinkToFit="1"/>
      <protection locked="0"/>
    </xf>
    <xf numFmtId="0" fontId="12" fillId="0" borderId="1" xfId="0" applyFont="1" applyBorder="1" applyAlignment="1" applyProtection="1">
      <alignment horizontal="left" shrinkToFit="1"/>
      <protection locked="0"/>
    </xf>
    <xf numFmtId="0" fontId="12" fillId="0" borderId="9" xfId="0" applyFont="1" applyBorder="1" applyAlignment="1" applyProtection="1">
      <alignment horizontal="left" shrinkToFit="1"/>
      <protection locked="0"/>
    </xf>
    <xf numFmtId="0" fontId="7" fillId="7" borderId="6" xfId="0" applyFont="1" applyFill="1" applyBorder="1" applyAlignment="1" applyProtection="1">
      <alignment horizontal="left"/>
      <protection locked="0"/>
    </xf>
    <xf numFmtId="0" fontId="7" fillId="7" borderId="7" xfId="0" applyFont="1" applyFill="1" applyBorder="1" applyAlignment="1" applyProtection="1">
      <alignment horizontal="left"/>
      <protection locked="0"/>
    </xf>
    <xf numFmtId="0" fontId="7" fillId="7" borderId="24" xfId="0" applyFont="1" applyFill="1" applyBorder="1" applyAlignment="1" applyProtection="1">
      <alignment horizontal="center"/>
      <protection locked="0"/>
    </xf>
    <xf numFmtId="0" fontId="7" fillId="7" borderId="25" xfId="0" applyFont="1" applyFill="1" applyBorder="1" applyAlignment="1" applyProtection="1">
      <alignment horizontal="center"/>
      <protection locked="0"/>
    </xf>
    <xf numFmtId="0" fontId="7" fillId="7" borderId="33" xfId="0" applyFont="1" applyFill="1" applyBorder="1" applyAlignment="1" applyProtection="1">
      <alignment horizontal="center"/>
      <protection locked="0"/>
    </xf>
    <xf numFmtId="13" fontId="21" fillId="0" borderId="45" xfId="0" applyNumberFormat="1" applyFont="1" applyBorder="1" applyAlignment="1" applyProtection="1">
      <alignment horizontal="left" vertical="center"/>
      <protection locked="0"/>
    </xf>
    <xf numFmtId="16" fontId="26" fillId="0" borderId="36" xfId="0" applyNumberFormat="1" applyFont="1" applyBorder="1" applyAlignment="1" applyProtection="1">
      <alignment horizontal="left" vertical="center"/>
      <protection locked="0"/>
    </xf>
    <xf numFmtId="16" fontId="26" fillId="0" borderId="23" xfId="0" applyNumberFormat="1" applyFont="1" applyBorder="1" applyAlignment="1" applyProtection="1">
      <alignment horizontal="left" vertical="center"/>
      <protection locked="0"/>
    </xf>
    <xf numFmtId="16" fontId="26" fillId="0" borderId="37" xfId="0" applyNumberFormat="1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18" xfId="0" applyFont="1" applyBorder="1" applyAlignment="1" applyProtection="1">
      <alignment horizontal="left" vertical="center"/>
      <protection locked="0"/>
    </xf>
    <xf numFmtId="0" fontId="21" fillId="0" borderId="29" xfId="0" applyFont="1" applyBorder="1" applyAlignment="1" applyProtection="1">
      <alignment horizontal="left" vertical="center"/>
      <protection locked="0"/>
    </xf>
    <xf numFmtId="0" fontId="21" fillId="0" borderId="42" xfId="0" applyFont="1" applyBorder="1" applyAlignment="1" applyProtection="1">
      <alignment horizontal="left" vertical="center"/>
      <protection locked="0"/>
    </xf>
    <xf numFmtId="0" fontId="21" fillId="0" borderId="43" xfId="0" applyFont="1" applyBorder="1" applyAlignment="1" applyProtection="1">
      <alignment horizontal="left" vertical="center"/>
      <protection locked="0"/>
    </xf>
    <xf numFmtId="0" fontId="21" fillId="0" borderId="44" xfId="0" applyFont="1" applyBorder="1" applyAlignment="1" applyProtection="1">
      <alignment horizontal="left" vertical="center"/>
      <protection locked="0"/>
    </xf>
    <xf numFmtId="0" fontId="12" fillId="0" borderId="32" xfId="0" applyFont="1" applyBorder="1" applyAlignment="1" applyProtection="1">
      <alignment horizontal="left" shrinkToFit="1"/>
      <protection locked="0"/>
    </xf>
    <xf numFmtId="0" fontId="12" fillId="0" borderId="14" xfId="0" applyFont="1" applyBorder="1" applyAlignment="1" applyProtection="1">
      <alignment horizontal="left" shrinkToFit="1"/>
      <protection locked="0"/>
    </xf>
    <xf numFmtId="0" fontId="12" fillId="0" borderId="32" xfId="1" applyFont="1" applyBorder="1" applyAlignment="1" applyProtection="1">
      <alignment horizontal="left"/>
      <protection locked="0"/>
    </xf>
    <xf numFmtId="0" fontId="12" fillId="0" borderId="14" xfId="1" applyFont="1" applyBorder="1" applyAlignment="1" applyProtection="1">
      <alignment horizontal="left"/>
      <protection locked="0"/>
    </xf>
    <xf numFmtId="0" fontId="12" fillId="0" borderId="17" xfId="1" applyFont="1" applyBorder="1" applyAlignment="1" applyProtection="1">
      <alignment horizontal="left"/>
      <protection locked="0"/>
    </xf>
    <xf numFmtId="0" fontId="12" fillId="0" borderId="18" xfId="1" applyFont="1" applyBorder="1" applyAlignment="1" applyProtection="1">
      <alignment horizontal="left"/>
      <protection locked="0"/>
    </xf>
    <xf numFmtId="0" fontId="12" fillId="0" borderId="29" xfId="1" applyFont="1" applyBorder="1" applyAlignment="1" applyProtection="1">
      <alignment horizontal="left"/>
      <protection locked="0"/>
    </xf>
    <xf numFmtId="0" fontId="12" fillId="0" borderId="32" xfId="0" applyFont="1" applyBorder="1" applyAlignment="1" applyProtection="1">
      <alignment horizontal="left"/>
      <protection locked="0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9" xfId="1" applyFont="1" applyBorder="1" applyAlignment="1" applyProtection="1">
      <alignment horizontal="left"/>
      <protection locked="0"/>
    </xf>
    <xf numFmtId="0" fontId="17" fillId="7" borderId="3" xfId="0" applyFont="1" applyFill="1" applyBorder="1" applyAlignment="1" applyProtection="1">
      <alignment horizontal="center" vertical="center"/>
      <protection locked="0"/>
    </xf>
    <xf numFmtId="0" fontId="17" fillId="7" borderId="4" xfId="0" applyFont="1" applyFill="1" applyBorder="1" applyAlignment="1" applyProtection="1">
      <alignment horizontal="center" vertical="center"/>
      <protection locked="0"/>
    </xf>
    <xf numFmtId="0" fontId="17" fillId="7" borderId="2" xfId="0" applyFont="1" applyFill="1" applyBorder="1" applyAlignment="1" applyProtection="1">
      <alignment horizontal="center" vertical="center"/>
      <protection locked="0"/>
    </xf>
    <xf numFmtId="0" fontId="29" fillId="8" borderId="20" xfId="0" applyFont="1" applyFill="1" applyBorder="1" applyAlignment="1">
      <alignment horizontal="left"/>
    </xf>
    <xf numFmtId="0" fontId="35" fillId="8" borderId="21" xfId="0" applyFont="1" applyFill="1" applyBorder="1" applyAlignment="1">
      <alignment horizontal="left"/>
    </xf>
    <xf numFmtId="0" fontId="35" fillId="8" borderId="22" xfId="0" applyFont="1" applyFill="1" applyBorder="1" applyAlignment="1">
      <alignment horizontal="left"/>
    </xf>
    <xf numFmtId="0" fontId="17" fillId="9" borderId="19" xfId="0" applyFont="1" applyFill="1" applyBorder="1" applyAlignment="1">
      <alignment horizontal="right" vertical="center"/>
    </xf>
    <xf numFmtId="0" fontId="17" fillId="9" borderId="15" xfId="0" applyFont="1" applyFill="1" applyBorder="1" applyAlignment="1">
      <alignment horizontal="right" vertical="center"/>
    </xf>
    <xf numFmtId="0" fontId="17" fillId="9" borderId="17" xfId="0" applyFont="1" applyFill="1" applyBorder="1" applyAlignment="1">
      <alignment horizontal="right" vertical="center"/>
    </xf>
    <xf numFmtId="0" fontId="17" fillId="9" borderId="14" xfId="0" applyFont="1" applyFill="1" applyBorder="1" applyAlignment="1">
      <alignment horizontal="right" vertical="center"/>
    </xf>
    <xf numFmtId="0" fontId="7" fillId="5" borderId="38" xfId="0" applyFont="1" applyFill="1" applyBorder="1" applyAlignment="1" applyProtection="1">
      <alignment horizontal="left"/>
      <protection locked="0"/>
    </xf>
    <xf numFmtId="0" fontId="7" fillId="5" borderId="25" xfId="0" applyFont="1" applyFill="1" applyBorder="1" applyAlignment="1" applyProtection="1">
      <alignment horizontal="left"/>
      <protection locked="0"/>
    </xf>
    <xf numFmtId="0" fontId="7" fillId="5" borderId="33" xfId="0" applyFont="1" applyFill="1" applyBorder="1" applyAlignment="1" applyProtection="1">
      <alignment horizontal="left"/>
      <protection locked="0"/>
    </xf>
    <xf numFmtId="0" fontId="29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left"/>
    </xf>
    <xf numFmtId="0" fontId="62" fillId="9" borderId="17" xfId="0" applyFont="1" applyFill="1" applyBorder="1" applyAlignment="1">
      <alignment horizontal="left" vertical="center"/>
    </xf>
    <xf numFmtId="0" fontId="62" fillId="9" borderId="18" xfId="0" applyFont="1" applyFill="1" applyBorder="1" applyAlignment="1">
      <alignment horizontal="left" vertical="center"/>
    </xf>
    <xf numFmtId="0" fontId="62" fillId="9" borderId="14" xfId="0" applyFont="1" applyFill="1" applyBorder="1" applyAlignment="1">
      <alignment horizontal="left" vertical="center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0" borderId="1" xfId="1" applyFont="1" applyBorder="1" applyAlignment="1" applyProtection="1">
      <alignment horizontal="left"/>
      <protection locked="0"/>
    </xf>
    <xf numFmtId="0" fontId="21" fillId="5" borderId="1" xfId="0" applyFont="1" applyFill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left" shrinkToFit="1"/>
      <protection locked="0"/>
    </xf>
    <xf numFmtId="16" fontId="7" fillId="7" borderId="38" xfId="0" applyNumberFormat="1" applyFont="1" applyFill="1" applyBorder="1" applyAlignment="1" applyProtection="1">
      <alignment horizontal="left"/>
      <protection locked="0"/>
    </xf>
    <xf numFmtId="0" fontId="7" fillId="7" borderId="25" xfId="0" applyFont="1" applyFill="1" applyBorder="1" applyAlignment="1" applyProtection="1">
      <alignment horizontal="left"/>
      <protection locked="0"/>
    </xf>
    <xf numFmtId="0" fontId="7" fillId="7" borderId="33" xfId="0" applyFont="1" applyFill="1" applyBorder="1" applyAlignment="1" applyProtection="1">
      <alignment horizontal="left"/>
      <protection locked="0"/>
    </xf>
    <xf numFmtId="0" fontId="55" fillId="0" borderId="0" xfId="0" applyFont="1" applyAlignment="1">
      <alignment horizontal="left"/>
    </xf>
    <xf numFmtId="16" fontId="55" fillId="0" borderId="0" xfId="0" applyNumberFormat="1" applyFont="1" applyAlignment="1">
      <alignment horizontal="left"/>
    </xf>
    <xf numFmtId="0" fontId="23" fillId="0" borderId="27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28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1" fillId="0" borderId="47" xfId="0" applyFont="1" applyBorder="1" applyAlignment="1" applyProtection="1">
      <alignment vertical="center"/>
      <protection locked="0"/>
    </xf>
    <xf numFmtId="0" fontId="21" fillId="0" borderId="48" xfId="0" applyFont="1" applyBorder="1" applyAlignment="1" applyProtection="1">
      <alignment vertical="center"/>
      <protection locked="0"/>
    </xf>
    <xf numFmtId="0" fontId="21" fillId="0" borderId="49" xfId="0" applyFont="1" applyBorder="1" applyAlignment="1" applyProtection="1">
      <alignment vertical="center"/>
      <protection locked="0"/>
    </xf>
    <xf numFmtId="0" fontId="21" fillId="0" borderId="27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28" xfId="0" applyFont="1" applyBorder="1" applyAlignment="1" applyProtection="1">
      <alignment vertical="center"/>
      <protection locked="0"/>
    </xf>
  </cellXfs>
  <cellStyles count="121">
    <cellStyle name="Followed Hyperlink" xfId="45" builtinId="9" hidden="1"/>
    <cellStyle name="Followed Hyperlink" xfId="51" builtinId="9" hidden="1"/>
    <cellStyle name="Followed Hyperlink" xfId="55" builtinId="9" hidden="1"/>
    <cellStyle name="Followed Hyperlink" xfId="61" builtinId="9" hidden="1"/>
    <cellStyle name="Followed Hyperlink" xfId="67" builtinId="9" hidden="1"/>
    <cellStyle name="Followed Hyperlink" xfId="57" builtinId="9" hidden="1"/>
    <cellStyle name="Followed Hyperlink" xfId="41" builtinId="9" hidden="1"/>
    <cellStyle name="Followed Hyperlink" xfId="25" builtinId="9" hidden="1"/>
    <cellStyle name="Followed Hyperlink" xfId="15" builtinId="9" hidden="1"/>
    <cellStyle name="Followed Hyperlink" xfId="21" builtinId="9" hidden="1"/>
    <cellStyle name="Followed Hyperlink" xfId="17" builtinId="9" hidden="1"/>
    <cellStyle name="Followed Hyperlink" xfId="11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23" builtinId="9" hidden="1"/>
    <cellStyle name="Followed Hyperlink" xfId="19" builtinId="9" hidden="1"/>
    <cellStyle name="Followed Hyperlink" xfId="13" builtinId="9" hidden="1"/>
    <cellStyle name="Followed Hyperlink" xfId="33" builtinId="9" hidden="1"/>
    <cellStyle name="Followed Hyperlink" xfId="49" builtinId="9" hidden="1"/>
    <cellStyle name="Followed Hyperlink" xfId="65" builtinId="9" hidden="1"/>
    <cellStyle name="Followed Hyperlink" xfId="63" builtinId="9" hidden="1"/>
    <cellStyle name="Followed Hyperlink" xfId="59" builtinId="9" hidden="1"/>
    <cellStyle name="Followed Hyperlink" xfId="53" builtinId="9" hidden="1"/>
    <cellStyle name="Followed Hyperlink" xfId="47" builtinId="9" hidden="1"/>
    <cellStyle name="Followed Hyperlink" xfId="43" builtinId="9" hidden="1"/>
    <cellStyle name="Followed Hyperlink" xfId="115" builtinId="9" hidden="1"/>
    <cellStyle name="Followed Hyperlink" xfId="119" builtinId="9" hidden="1"/>
    <cellStyle name="Followed Hyperlink" xfId="117" builtinId="9" hidden="1"/>
    <cellStyle name="Followed Hyperlink" xfId="109" builtinId="9" hidden="1"/>
    <cellStyle name="Followed Hyperlink" xfId="105" builtinId="9" hidden="1"/>
    <cellStyle name="Followed Hyperlink" xfId="101" builtinId="9" hidden="1"/>
    <cellStyle name="Followed Hyperlink" xfId="93" builtinId="9" hidden="1"/>
    <cellStyle name="Followed Hyperlink" xfId="89" builtinId="9" hidden="1"/>
    <cellStyle name="Followed Hyperlink" xfId="85" builtinId="9" hidden="1"/>
    <cellStyle name="Followed Hyperlink" xfId="77" builtinId="9" hidden="1"/>
    <cellStyle name="Followed Hyperlink" xfId="73" builtinId="9" hidden="1"/>
    <cellStyle name="Followed Hyperlink" xfId="69" builtinId="9" hidden="1"/>
    <cellStyle name="Followed Hyperlink" xfId="29" builtinId="9" hidden="1"/>
    <cellStyle name="Followed Hyperlink" xfId="31" builtinId="9" hidden="1"/>
    <cellStyle name="Followed Hyperlink" xfId="35" builtinId="9" hidden="1"/>
    <cellStyle name="Followed Hyperlink" xfId="39" builtinId="9" hidden="1"/>
    <cellStyle name="Followed Hyperlink" xfId="37" builtinId="9" hidden="1"/>
    <cellStyle name="Followed Hyperlink" xfId="27" builtinId="9" hidden="1"/>
    <cellStyle name="Followed Hyperlink" xfId="81" builtinId="9" hidden="1"/>
    <cellStyle name="Followed Hyperlink" xfId="97" builtinId="9" hidden="1"/>
    <cellStyle name="Followed Hyperlink" xfId="113" builtinId="9" hidden="1"/>
    <cellStyle name="Followed Hyperlink" xfId="111" builtinId="9" hidden="1"/>
    <cellStyle name="Followed Hyperlink" xfId="87" builtinId="9" hidden="1"/>
    <cellStyle name="Followed Hyperlink" xfId="91" builtinId="9" hidden="1"/>
    <cellStyle name="Followed Hyperlink" xfId="99" builtinId="9" hidden="1"/>
    <cellStyle name="Followed Hyperlink" xfId="103" builtinId="9" hidden="1"/>
    <cellStyle name="Followed Hyperlink" xfId="107" builtinId="9" hidden="1"/>
    <cellStyle name="Followed Hyperlink" xfId="95" builtinId="9" hidden="1"/>
    <cellStyle name="Followed Hyperlink" xfId="79" builtinId="9" hidden="1"/>
    <cellStyle name="Followed Hyperlink" xfId="83" builtinId="9" hidden="1"/>
    <cellStyle name="Followed Hyperlink" xfId="75" builtinId="9" hidden="1"/>
    <cellStyle name="Followed Hyperlink" xfId="71" builtinId="9" hidden="1"/>
    <cellStyle name="Hyperlink" xfId="44" builtinId="8" hidden="1"/>
    <cellStyle name="Hyperlink" xfId="46" builtinId="8" hidden="1"/>
    <cellStyle name="Hyperlink" xfId="52" builtinId="8" hidden="1"/>
    <cellStyle name="Hyperlink" xfId="54" builtinId="8" hidden="1"/>
    <cellStyle name="Hyperlink" xfId="56" builtinId="8" hidden="1"/>
    <cellStyle name="Hyperlink" xfId="60" builtinId="8" hidden="1"/>
    <cellStyle name="Hyperlink" xfId="62" builtinId="8" hidden="1"/>
    <cellStyle name="Hyperlink" xfId="66" builtinId="8" hidden="1"/>
    <cellStyle name="Hyperlink" xfId="48" builtinId="8" hidden="1"/>
    <cellStyle name="Hyperlink" xfId="32" builtinId="8" hidden="1"/>
    <cellStyle name="Hyperlink" xfId="16" builtinId="8" hidden="1"/>
    <cellStyle name="Hyperlink" xfId="20" builtinId="8" hidden="1"/>
    <cellStyle name="Hyperlink" xfId="22" builtinId="8" hidden="1"/>
    <cellStyle name="Hyperlink" xfId="24" builtinId="8" hidden="1"/>
    <cellStyle name="Hyperlink" xfId="28" builtinId="8" hidden="1"/>
    <cellStyle name="Hyperlink" xfId="10" builtinId="8" hidden="1"/>
    <cellStyle name="Hyperlink" xfId="12" builtinId="8" hidden="1"/>
    <cellStyle name="Hyperlink" xfId="6" builtinId="8" hidden="1"/>
    <cellStyle name="Hyperlink" xfId="8" builtinId="8" hidden="1"/>
    <cellStyle name="Hyperlink" xfId="4" builtinId="8" hidden="1"/>
    <cellStyle name="Hyperlink" xfId="14" builtinId="8" hidden="1"/>
    <cellStyle name="Hyperlink" xfId="26" builtinId="8" hidden="1"/>
    <cellStyle name="Hyperlink" xfId="18" builtinId="8" hidden="1"/>
    <cellStyle name="Hyperlink" xfId="64" builtinId="8" hidden="1"/>
    <cellStyle name="Hyperlink" xfId="58" builtinId="8" hidden="1"/>
    <cellStyle name="Hyperlink" xfId="50" builtinId="8" hidden="1"/>
    <cellStyle name="Hyperlink" xfId="102" builtinId="8" hidden="1"/>
    <cellStyle name="Hyperlink" xfId="108" builtinId="8" hidden="1"/>
    <cellStyle name="Hyperlink" xfId="110" builtinId="8" hidden="1"/>
    <cellStyle name="Hyperlink" xfId="114" builtinId="8" hidden="1"/>
    <cellStyle name="Hyperlink" xfId="116" builtinId="8" hidden="1"/>
    <cellStyle name="Hyperlink" xfId="118" builtinId="8" hidden="1"/>
    <cellStyle name="Hyperlink" xfId="112" builtinId="8" hidden="1"/>
    <cellStyle name="Hyperlink" xfId="104" builtinId="8" hidden="1"/>
    <cellStyle name="Hyperlink" xfId="88" builtinId="8" hidden="1"/>
    <cellStyle name="Hyperlink" xfId="80" builtinId="8" hidden="1"/>
    <cellStyle name="Hyperlink" xfId="72" builtinId="8" hidden="1"/>
    <cellStyle name="Hyperlink" xfId="30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0" builtinId="8" hidden="1"/>
    <cellStyle name="Hyperlink" xfId="96" builtinId="8" hidden="1"/>
    <cellStyle name="Hyperlink" xfId="106" builtinId="8" hidden="1"/>
    <cellStyle name="Hyperlink" xfId="84" builtinId="8" hidden="1"/>
    <cellStyle name="Hyperlink" xfId="86" builtinId="8" hidden="1"/>
    <cellStyle name="Hyperlink" xfId="90" builtinId="8" hidden="1"/>
    <cellStyle name="Hyperlink" xfId="92" builtinId="8" hidden="1"/>
    <cellStyle name="Hyperlink" xfId="94" builtinId="8" hidden="1"/>
    <cellStyle name="Hyperlink" xfId="98" builtinId="8" hidden="1"/>
    <cellStyle name="Hyperlink" xfId="100" builtinId="8" hidden="1"/>
    <cellStyle name="Hyperlink" xfId="76" builtinId="8" hidden="1"/>
    <cellStyle name="Hyperlink" xfId="78" builtinId="8" hidden="1"/>
    <cellStyle name="Hyperlink" xfId="82" builtinId="8" hidden="1"/>
    <cellStyle name="Hyperlink" xfId="70" builtinId="8" hidden="1"/>
    <cellStyle name="Hyperlink" xfId="74" builtinId="8" hidden="1"/>
    <cellStyle name="Hyperlink" xfId="68" builtinId="8" hidden="1"/>
    <cellStyle name="Normal" xfId="0" builtinId="0"/>
    <cellStyle name="Normal 2" xfId="1" xr:uid="{00000000-0005-0000-0000-000075000000}"/>
    <cellStyle name="Normal 2 2" xfId="120" xr:uid="{00000000-0005-0000-0000-000076000000}"/>
    <cellStyle name="Normal 3" xfId="2" xr:uid="{00000000-0005-0000-0000-000077000000}"/>
    <cellStyle name="一般 2" xfId="3" xr:uid="{00000000-0005-0000-0000-00007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G"/><Relationship Id="rId2" Type="http://schemas.openxmlformats.org/officeDocument/2006/relationships/image" Target="../media/image19.JPG"/><Relationship Id="rId1" Type="http://schemas.openxmlformats.org/officeDocument/2006/relationships/image" Target="../media/image18.emf"/><Relationship Id="rId4" Type="http://schemas.openxmlformats.org/officeDocument/2006/relationships/image" Target="../media/image2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G"/><Relationship Id="rId2" Type="http://schemas.openxmlformats.org/officeDocument/2006/relationships/image" Target="../media/image22.JPG"/><Relationship Id="rId1" Type="http://schemas.openxmlformats.org/officeDocument/2006/relationships/image" Target="../media/image1.jpeg"/><Relationship Id="rId6" Type="http://schemas.openxmlformats.org/officeDocument/2006/relationships/image" Target="../media/image26.jpeg"/><Relationship Id="rId5" Type="http://schemas.openxmlformats.org/officeDocument/2006/relationships/image" Target="../media/image25.JPG"/><Relationship Id="rId4" Type="http://schemas.openxmlformats.org/officeDocument/2006/relationships/image" Target="../media/image2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1.jpeg"/><Relationship Id="rId1" Type="http://schemas.openxmlformats.org/officeDocument/2006/relationships/image" Target="../media/image7.jpg"/><Relationship Id="rId4" Type="http://schemas.openxmlformats.org/officeDocument/2006/relationships/image" Target="../media/image9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image" Target="../media/image11.jpg"/><Relationship Id="rId1" Type="http://schemas.openxmlformats.org/officeDocument/2006/relationships/image" Target="../media/image10.jpg"/><Relationship Id="rId4" Type="http://schemas.openxmlformats.org/officeDocument/2006/relationships/image" Target="../media/image13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4.jpg"/><Relationship Id="rId1" Type="http://schemas.openxmlformats.org/officeDocument/2006/relationships/image" Target="../media/image1.jpeg"/><Relationship Id="rId5" Type="http://schemas.openxmlformats.org/officeDocument/2006/relationships/image" Target="../media/image17.jpg"/><Relationship Id="rId4" Type="http://schemas.openxmlformats.org/officeDocument/2006/relationships/image" Target="../media/image16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6</xdr:col>
      <xdr:colOff>723900</xdr:colOff>
      <xdr:row>1</xdr:row>
      <xdr:rowOff>12700</xdr:rowOff>
    </xdr:to>
    <xdr:pic>
      <xdr:nvPicPr>
        <xdr:cNvPr id="58641" name="Picture 1" descr="BERNETTE LOGO">
          <a:extLst>
            <a:ext uri="{FF2B5EF4-FFF2-40B4-BE49-F238E27FC236}">
              <a16:creationId xmlns:a16="http://schemas.microsoft.com/office/drawing/2014/main" id="{00000000-0008-0000-0000-000011E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1617135</xdr:colOff>
      <xdr:row>8</xdr:row>
      <xdr:rowOff>123730</xdr:rowOff>
    </xdr:from>
    <xdr:to>
      <xdr:col>11</xdr:col>
      <xdr:colOff>16931</xdr:colOff>
      <xdr:row>46</xdr:row>
      <xdr:rowOff>214936</xdr:rowOff>
    </xdr:to>
    <xdr:pic>
      <xdr:nvPicPr>
        <xdr:cNvPr id="58642" name="Picture 1">
          <a:extLst>
            <a:ext uri="{FF2B5EF4-FFF2-40B4-BE49-F238E27FC236}">
              <a16:creationId xmlns:a16="http://schemas.microsoft.com/office/drawing/2014/main" id="{00000000-0008-0000-0000-000012E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617135" y="3019330"/>
          <a:ext cx="16772463" cy="12960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254000</xdr:colOff>
      <xdr:row>7</xdr:row>
      <xdr:rowOff>118534</xdr:rowOff>
    </xdr:from>
    <xdr:ext cx="2750946" cy="65588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6D684D-8C61-94F1-809E-5C37D15960D5}"/>
            </a:ext>
          </a:extLst>
        </xdr:cNvPr>
        <xdr:cNvSpPr txBox="1"/>
      </xdr:nvSpPr>
      <xdr:spPr>
        <a:xfrm>
          <a:off x="16950267" y="2675467"/>
          <a:ext cx="275094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600"/>
            <a:t>PRODUCTION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256974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18E36826-7B29-7543-A382-F82CBD23E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7505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273050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1880E925-EFA4-4DF8-8526-5BD18ABC3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9426575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152480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F3928409-E41A-4B0C-88A5-B860E10A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9426575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273050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721D4A54-3587-314B-AE71-5FDB7488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7505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36</xdr:row>
      <xdr:rowOff>62345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F5799C-A0B3-A6B3-B41F-A05F3B1AA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6005945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47</xdr:row>
      <xdr:rowOff>152400</xdr:rowOff>
    </xdr:from>
    <xdr:to>
      <xdr:col>5</xdr:col>
      <xdr:colOff>72182</xdr:colOff>
      <xdr:row>74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5A45BB-BDE3-7F25-B515-0068614FB1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988"/>
        <a:stretch>
          <a:fillRect/>
        </a:stretch>
      </xdr:blipFill>
      <xdr:spPr>
        <a:xfrm rot="5400000">
          <a:off x="-21059" y="8403059"/>
          <a:ext cx="4330700" cy="4110782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215900</xdr:colOff>
      <xdr:row>47</xdr:row>
      <xdr:rowOff>45934</xdr:rowOff>
    </xdr:from>
    <xdr:to>
      <xdr:col>10</xdr:col>
      <xdr:colOff>152400</xdr:colOff>
      <xdr:row>75</xdr:row>
      <xdr:rowOff>88904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5F254B-F3D8-468F-5750-16B1E3A604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3894"/>
        <a:stretch>
          <a:fillRect/>
        </a:stretch>
      </xdr:blipFill>
      <xdr:spPr>
        <a:xfrm rot="5400000">
          <a:off x="4042515" y="8487519"/>
          <a:ext cx="4665770" cy="4064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177800</xdr:colOff>
      <xdr:row>48</xdr:row>
      <xdr:rowOff>32072</xdr:rowOff>
    </xdr:from>
    <xdr:to>
      <xdr:col>14</xdr:col>
      <xdr:colOff>609600</xdr:colOff>
      <xdr:row>74</xdr:row>
      <xdr:rowOff>127001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FAF9E4-E5DD-97A0-8648-BC4ACCBE8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1869"/>
        <a:stretch>
          <a:fillRect/>
        </a:stretch>
      </xdr:blipFill>
      <xdr:spPr>
        <a:xfrm rot="5400000">
          <a:off x="8105935" y="8664737"/>
          <a:ext cx="4387529" cy="3733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273050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3E41361C-F5DE-0A4D-9B35-CC50221F6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7505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466203</xdr:colOff>
      <xdr:row>48</xdr:row>
      <xdr:rowOff>80593</xdr:rowOff>
    </xdr:from>
    <xdr:to>
      <xdr:col>3</xdr:col>
      <xdr:colOff>482279</xdr:colOff>
      <xdr:row>67</xdr:row>
      <xdr:rowOff>332449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FC980D-EBF4-6D18-8B4F-EF43B1314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-367067" y="17359559"/>
          <a:ext cx="6666160" cy="4999620"/>
        </a:xfrm>
        <a:prstGeom prst="rect">
          <a:avLst/>
        </a:prstGeom>
      </xdr:spPr>
    </xdr:pic>
    <xdr:clientData/>
  </xdr:twoCellAnchor>
  <xdr:twoCellAnchor editAs="oneCell">
    <xdr:from>
      <xdr:col>3</xdr:col>
      <xdr:colOff>755570</xdr:colOff>
      <xdr:row>48</xdr:row>
      <xdr:rowOff>216</xdr:rowOff>
    </xdr:from>
    <xdr:to>
      <xdr:col>8</xdr:col>
      <xdr:colOff>835949</xdr:colOff>
      <xdr:row>70</xdr:row>
      <xdr:rowOff>10932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0A82C0-CD43-630E-7689-C20BB95B2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4809388" y="17375638"/>
          <a:ext cx="7437805" cy="5578354"/>
        </a:xfrm>
        <a:prstGeom prst="rect">
          <a:avLst/>
        </a:prstGeom>
      </xdr:spPr>
    </xdr:pic>
    <xdr:clientData/>
  </xdr:twoCellAnchor>
  <xdr:twoCellAnchor>
    <xdr:from>
      <xdr:col>3</xdr:col>
      <xdr:colOff>176836</xdr:colOff>
      <xdr:row>55</xdr:row>
      <xdr:rowOff>176835</xdr:rowOff>
    </xdr:from>
    <xdr:to>
      <xdr:col>5</xdr:col>
      <xdr:colOff>128608</xdr:colOff>
      <xdr:row>59</xdr:row>
      <xdr:rowOff>112531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1EA445A-217C-72E8-3DDE-3D8607FC5B9C}"/>
            </a:ext>
          </a:extLst>
        </xdr:cNvPr>
        <xdr:cNvSpPr txBox="1"/>
      </xdr:nvSpPr>
      <xdr:spPr>
        <a:xfrm>
          <a:off x="5160380" y="18985696"/>
          <a:ext cx="1880886" cy="1286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rgbClr val="FF0000"/>
              </a:solidFill>
            </a:rPr>
            <a:t>both samples are 34, but back pockets placement from CB rise is </a:t>
          </a:r>
          <a:r>
            <a:rPr lang="en-US" sz="1200" baseline="0">
              <a:solidFill>
                <a:srgbClr val="FF0000"/>
              </a:solidFill>
            </a:rPr>
            <a:t> very off one sample </a:t>
          </a:r>
        </a:p>
        <a:p>
          <a:r>
            <a:rPr lang="en-US" sz="1200" baseline="0">
              <a:solidFill>
                <a:srgbClr val="FF0000"/>
              </a:solidFill>
            </a:rPr>
            <a:t>2 5/8" is not acceptable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916330</xdr:colOff>
      <xdr:row>61</xdr:row>
      <xdr:rowOff>305443</xdr:rowOff>
    </xdr:from>
    <xdr:to>
      <xdr:col>6</xdr:col>
      <xdr:colOff>305443</xdr:colOff>
      <xdr:row>62</xdr:row>
      <xdr:rowOff>112531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F1E8F767-D168-D84C-0D75-E5C3CC57939D}"/>
            </a:ext>
          </a:extLst>
        </xdr:cNvPr>
        <xdr:cNvCxnSpPr/>
      </xdr:nvCxnSpPr>
      <xdr:spPr>
        <a:xfrm flipV="1">
          <a:off x="6719748" y="21139873"/>
          <a:ext cx="1736201" cy="144683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144684</xdr:colOff>
      <xdr:row>60</xdr:row>
      <xdr:rowOff>16076</xdr:rowOff>
    </xdr:from>
    <xdr:to>
      <xdr:col>5</xdr:col>
      <xdr:colOff>1205696</xdr:colOff>
      <xdr:row>61</xdr:row>
      <xdr:rowOff>112532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6B01A6E-2E43-B132-534E-B2F85E55419D}"/>
            </a:ext>
          </a:extLst>
        </xdr:cNvPr>
        <xdr:cNvSpPr txBox="1"/>
      </xdr:nvSpPr>
      <xdr:spPr>
        <a:xfrm>
          <a:off x="7057342" y="20512911"/>
          <a:ext cx="1061012" cy="434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 5/8", NOt good</a:t>
          </a:r>
        </a:p>
      </xdr:txBody>
    </xdr:sp>
    <xdr:clientData/>
  </xdr:twoCellAnchor>
  <xdr:twoCellAnchor editAs="oneCell">
    <xdr:from>
      <xdr:col>8</xdr:col>
      <xdr:colOff>835949</xdr:colOff>
      <xdr:row>49</xdr:row>
      <xdr:rowOff>139537</xdr:rowOff>
    </xdr:from>
    <xdr:to>
      <xdr:col>13</xdr:col>
      <xdr:colOff>257215</xdr:colOff>
      <xdr:row>73</xdr:row>
      <xdr:rowOff>139537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0E463D8-1097-8B8F-4940-11452038F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10304683" y="17935613"/>
          <a:ext cx="8102279" cy="6076709"/>
        </a:xfrm>
        <a:prstGeom prst="rect">
          <a:avLst/>
        </a:prstGeom>
      </xdr:spPr>
    </xdr:pic>
    <xdr:clientData/>
  </xdr:twoCellAnchor>
  <xdr:twoCellAnchor>
    <xdr:from>
      <xdr:col>11</xdr:col>
      <xdr:colOff>900253</xdr:colOff>
      <xdr:row>60</xdr:row>
      <xdr:rowOff>64304</xdr:rowOff>
    </xdr:from>
    <xdr:to>
      <xdr:col>12</xdr:col>
      <xdr:colOff>707342</xdr:colOff>
      <xdr:row>61</xdr:row>
      <xdr:rowOff>321519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428406B-F188-0843-972B-5014D5BB1E83}"/>
            </a:ext>
          </a:extLst>
        </xdr:cNvPr>
        <xdr:cNvSpPr txBox="1"/>
      </xdr:nvSpPr>
      <xdr:spPr>
        <a:xfrm>
          <a:off x="14693418" y="20561139"/>
          <a:ext cx="1478987" cy="5948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maintain cuff height of</a:t>
          </a:r>
          <a:r>
            <a:rPr lang="en-US" sz="1100" baseline="0"/>
            <a:t> 2 3/4" for all sizes</a:t>
          </a:r>
          <a:endParaRPr lang="en-US" sz="1100"/>
        </a:p>
      </xdr:txBody>
    </xdr:sp>
    <xdr:clientData/>
  </xdr:twoCellAnchor>
  <xdr:twoCellAnchor editAs="oneCell">
    <xdr:from>
      <xdr:col>13</xdr:col>
      <xdr:colOff>112532</xdr:colOff>
      <xdr:row>38</xdr:row>
      <xdr:rowOff>208991</xdr:rowOff>
    </xdr:from>
    <xdr:to>
      <xdr:col>18</xdr:col>
      <xdr:colOff>140823</xdr:colOff>
      <xdr:row>59</xdr:row>
      <xdr:rowOff>316375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C55F112-0D66-CB21-B1DC-40644C9E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16349884" y="14178348"/>
          <a:ext cx="7196877" cy="5397658"/>
        </a:xfrm>
        <a:prstGeom prst="rect">
          <a:avLst/>
        </a:prstGeom>
      </xdr:spPr>
    </xdr:pic>
    <xdr:clientData/>
  </xdr:twoCellAnchor>
  <xdr:twoCellAnchor>
    <xdr:from>
      <xdr:col>14</xdr:col>
      <xdr:colOff>176835</xdr:colOff>
      <xdr:row>40</xdr:row>
      <xdr:rowOff>80379</xdr:rowOff>
    </xdr:from>
    <xdr:to>
      <xdr:col>15</xdr:col>
      <xdr:colOff>498355</xdr:colOff>
      <xdr:row>42</xdr:row>
      <xdr:rowOff>289367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69B0CC0-29B2-1DC0-2ECF-5606062A788A}"/>
            </a:ext>
          </a:extLst>
        </xdr:cNvPr>
        <xdr:cNvSpPr txBox="1"/>
      </xdr:nvSpPr>
      <xdr:spPr>
        <a:xfrm>
          <a:off x="18985696" y="13825316"/>
          <a:ext cx="1993418" cy="8841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0000"/>
              </a:solidFill>
            </a:rPr>
            <a:t>this</a:t>
          </a:r>
          <a:r>
            <a:rPr lang="en-US" sz="1400" baseline="0">
              <a:solidFill>
                <a:srgbClr val="FF0000"/>
              </a:solidFill>
            </a:rPr>
            <a:t> is not acceptable, skipped threads.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12</xdr:col>
      <xdr:colOff>1350379</xdr:colOff>
      <xdr:row>55</xdr:row>
      <xdr:rowOff>235993</xdr:rowOff>
    </xdr:from>
    <xdr:to>
      <xdr:col>17</xdr:col>
      <xdr:colOff>578734</xdr:colOff>
      <xdr:row>77</xdr:row>
      <xdr:rowOff>268146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850BC49-843E-6C73-E1AE-949FED2AB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15883037" y="19977259"/>
          <a:ext cx="7459241" cy="5594431"/>
        </a:xfrm>
        <a:prstGeom prst="rect">
          <a:avLst/>
        </a:prstGeom>
      </xdr:spPr>
    </xdr:pic>
    <xdr:clientData/>
  </xdr:twoCellAnchor>
  <xdr:twoCellAnchor>
    <xdr:from>
      <xdr:col>14</xdr:col>
      <xdr:colOff>643038</xdr:colOff>
      <xdr:row>58</xdr:row>
      <xdr:rowOff>32151</xdr:rowOff>
    </xdr:from>
    <xdr:to>
      <xdr:col>16</xdr:col>
      <xdr:colOff>48228</xdr:colOff>
      <xdr:row>60</xdr:row>
      <xdr:rowOff>160760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6580189-7281-9A46-907F-E6B908B79ECD}"/>
            </a:ext>
          </a:extLst>
        </xdr:cNvPr>
        <xdr:cNvSpPr txBox="1"/>
      </xdr:nvSpPr>
      <xdr:spPr>
        <a:xfrm>
          <a:off x="19451899" y="19853797"/>
          <a:ext cx="1752278" cy="8037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pocket opening is 6 1/2", when your fit/PP samples were 6",</a:t>
          </a:r>
          <a:r>
            <a:rPr lang="en-US" sz="1100" baseline="0"/>
            <a:t> we chnaed graded spec to 6"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0517" name="Picture 1" descr="BERNETTE LOGO">
          <a:extLst>
            <a:ext uri="{FF2B5EF4-FFF2-40B4-BE49-F238E27FC236}">
              <a16:creationId xmlns:a16="http://schemas.microsoft.com/office/drawing/2014/main" id="{00000000-0008-0000-0100-0000357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1208573</xdr:colOff>
      <xdr:row>5</xdr:row>
      <xdr:rowOff>215900</xdr:rowOff>
    </xdr:from>
    <xdr:to>
      <xdr:col>10</xdr:col>
      <xdr:colOff>1462807</xdr:colOff>
      <xdr:row>46</xdr:row>
      <xdr:rowOff>198290</xdr:rowOff>
    </xdr:to>
    <xdr:pic>
      <xdr:nvPicPr>
        <xdr:cNvPr id="30518" name="Picture 1">
          <a:extLst>
            <a:ext uri="{FF2B5EF4-FFF2-40B4-BE49-F238E27FC236}">
              <a16:creationId xmlns:a16="http://schemas.microsoft.com/office/drawing/2014/main" id="{00000000-0008-0000-0100-0000367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208573" y="2201718"/>
          <a:ext cx="17010152" cy="13144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1540" name="Picture 1" descr="BERNETTE LOGO">
          <a:extLst>
            <a:ext uri="{FF2B5EF4-FFF2-40B4-BE49-F238E27FC236}">
              <a16:creationId xmlns:a16="http://schemas.microsoft.com/office/drawing/2014/main" id="{00000000-0008-0000-0200-000034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1739900</xdr:colOff>
      <xdr:row>7</xdr:row>
      <xdr:rowOff>55366</xdr:rowOff>
    </xdr:from>
    <xdr:to>
      <xdr:col>10</xdr:col>
      <xdr:colOff>1104896</xdr:colOff>
      <xdr:row>45</xdr:row>
      <xdr:rowOff>198631</xdr:rowOff>
    </xdr:to>
    <xdr:pic>
      <xdr:nvPicPr>
        <xdr:cNvPr id="31541" name="Picture 1">
          <a:extLst>
            <a:ext uri="{FF2B5EF4-FFF2-40B4-BE49-F238E27FC236}">
              <a16:creationId xmlns:a16="http://schemas.microsoft.com/office/drawing/2014/main" id="{00000000-0008-0000-0200-00003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739900" y="2595366"/>
          <a:ext cx="16082814" cy="12427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48483" name="Picture 1" descr="BERNETTE LOGO">
          <a:extLst>
            <a:ext uri="{FF2B5EF4-FFF2-40B4-BE49-F238E27FC236}">
              <a16:creationId xmlns:a16="http://schemas.microsoft.com/office/drawing/2014/main" id="{00000000-0008-0000-0300-000063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1739900</xdr:colOff>
      <xdr:row>7</xdr:row>
      <xdr:rowOff>55366</xdr:rowOff>
    </xdr:from>
    <xdr:to>
      <xdr:col>10</xdr:col>
      <xdr:colOff>1104897</xdr:colOff>
      <xdr:row>45</xdr:row>
      <xdr:rowOff>198631</xdr:rowOff>
    </xdr:to>
    <xdr:pic>
      <xdr:nvPicPr>
        <xdr:cNvPr id="48484" name="Picture 1">
          <a:extLst>
            <a:ext uri="{FF2B5EF4-FFF2-40B4-BE49-F238E27FC236}">
              <a16:creationId xmlns:a16="http://schemas.microsoft.com/office/drawing/2014/main" id="{00000000-0008-0000-0300-000064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739900" y="2595366"/>
          <a:ext cx="16082815" cy="12427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26059" name="Picture 1" descr="BERNETTE LOGO">
          <a:extLst>
            <a:ext uri="{FF2B5EF4-FFF2-40B4-BE49-F238E27FC236}">
              <a16:creationId xmlns:a16="http://schemas.microsoft.com/office/drawing/2014/main" id="{00000000-0008-0000-0400-0000CB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372534</xdr:colOff>
      <xdr:row>17</xdr:row>
      <xdr:rowOff>67733</xdr:rowOff>
    </xdr:from>
    <xdr:to>
      <xdr:col>9</xdr:col>
      <xdr:colOff>1337733</xdr:colOff>
      <xdr:row>27</xdr:row>
      <xdr:rowOff>406399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70529F-2DEC-D9D3-528F-80847BB87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39601" y="6773333"/>
          <a:ext cx="4317999" cy="5079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2108200</xdr:colOff>
      <xdr:row>101</xdr:row>
      <xdr:rowOff>203199</xdr:rowOff>
    </xdr:from>
    <xdr:to>
      <xdr:col>10</xdr:col>
      <xdr:colOff>1346200</xdr:colOff>
      <xdr:row>138</xdr:row>
      <xdr:rowOff>300124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2D1A6B-2577-C032-A15B-D77611130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200" y="34493199"/>
          <a:ext cx="15951200" cy="12314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51993" name="Picture 1" descr="BERNETTE LOGO">
          <a:extLst>
            <a:ext uri="{FF2B5EF4-FFF2-40B4-BE49-F238E27FC236}">
              <a16:creationId xmlns:a16="http://schemas.microsoft.com/office/drawing/2014/main" id="{00000000-0008-0000-0500-000019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6</xdr:col>
      <xdr:colOff>698500</xdr:colOff>
      <xdr:row>48</xdr:row>
      <xdr:rowOff>12700</xdr:rowOff>
    </xdr:to>
    <xdr:pic>
      <xdr:nvPicPr>
        <xdr:cNvPr id="51994" name="Picture 2" descr="BERNETTE LOGO">
          <a:extLst>
            <a:ext uri="{FF2B5EF4-FFF2-40B4-BE49-F238E27FC236}">
              <a16:creationId xmlns:a16="http://schemas.microsoft.com/office/drawing/2014/main" id="{00000000-0008-0000-0500-00001A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7353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6</xdr:col>
      <xdr:colOff>698500</xdr:colOff>
      <xdr:row>95</xdr:row>
      <xdr:rowOff>13447</xdr:rowOff>
    </xdr:to>
    <xdr:pic>
      <xdr:nvPicPr>
        <xdr:cNvPr id="51997" name="Picture 2" descr="BERNETTE LOGO">
          <a:extLst>
            <a:ext uri="{FF2B5EF4-FFF2-40B4-BE49-F238E27FC236}">
              <a16:creationId xmlns:a16="http://schemas.microsoft.com/office/drawing/2014/main" id="{00000000-0008-0000-0500-00001D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5468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1422400</xdr:colOff>
      <xdr:row>7</xdr:row>
      <xdr:rowOff>254000</xdr:rowOff>
    </xdr:from>
    <xdr:to>
      <xdr:col>11</xdr:col>
      <xdr:colOff>254000</xdr:colOff>
      <xdr:row>45</xdr:row>
      <xdr:rowOff>23265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AE8FFF-C608-0B7C-4564-F725159CE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2400" y="2895600"/>
          <a:ext cx="17221200" cy="13282065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1422400</xdr:colOff>
      <xdr:row>54</xdr:row>
      <xdr:rowOff>304799</xdr:rowOff>
    </xdr:from>
    <xdr:to>
      <xdr:col>11</xdr:col>
      <xdr:colOff>152400</xdr:colOff>
      <xdr:row>92</xdr:row>
      <xdr:rowOff>8328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E05E41-22D3-FCCF-E386-A98F2DBFB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2400" y="19862799"/>
          <a:ext cx="17119600" cy="13216329"/>
        </a:xfrm>
        <a:prstGeom prst="rect">
          <a:avLst/>
        </a:prstGeom>
      </xdr:spPr>
    </xdr:pic>
    <xdr:clientData/>
  </xdr:twoCellAnchor>
  <xdr:oneCellAnchor>
    <xdr:from>
      <xdr:col>7</xdr:col>
      <xdr:colOff>127001</xdr:colOff>
      <xdr:row>117</xdr:row>
      <xdr:rowOff>101601</xdr:rowOff>
    </xdr:from>
    <xdr:ext cx="5562600" cy="112550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9F53C67-34BD-DB7E-7946-AABC81BA54E2}"/>
            </a:ext>
          </a:extLst>
        </xdr:cNvPr>
        <xdr:cNvSpPr txBox="1"/>
      </xdr:nvSpPr>
      <xdr:spPr>
        <a:xfrm rot="19042501">
          <a:off x="11811001" y="39674801"/>
          <a:ext cx="5562600" cy="112550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6600" b="1">
              <a:solidFill>
                <a:srgbClr val="FF0000"/>
              </a:solidFill>
            </a:rPr>
            <a:t>ARTWORK TBD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16</xdr:row>
      <xdr:rowOff>50800</xdr:rowOff>
    </xdr:from>
    <xdr:to>
      <xdr:col>4</xdr:col>
      <xdr:colOff>163491</xdr:colOff>
      <xdr:row>32</xdr:row>
      <xdr:rowOff>104000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D8B9CA-58E4-E4B9-E167-23F06DC26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4318000"/>
          <a:ext cx="3338491" cy="43204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619900</xdr:colOff>
      <xdr:row>16</xdr:row>
      <xdr:rowOff>48400</xdr:rowOff>
    </xdr:from>
    <xdr:to>
      <xdr:col>12</xdr:col>
      <xdr:colOff>656391</xdr:colOff>
      <xdr:row>32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D0B8C1-EBB7-0B68-7338-2CF6E16CC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3900" y="4315600"/>
          <a:ext cx="3338491" cy="43204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401600</xdr:colOff>
      <xdr:row>16</xdr:row>
      <xdr:rowOff>58700</xdr:rowOff>
    </xdr:from>
    <xdr:to>
      <xdr:col>8</xdr:col>
      <xdr:colOff>438091</xdr:colOff>
      <xdr:row>32</xdr:row>
      <xdr:rowOff>111900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7AC6FE-50C1-EF65-3617-B571F9164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03600" y="4325900"/>
          <a:ext cx="3338491" cy="43204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13</xdr:col>
      <xdr:colOff>177800</xdr:colOff>
      <xdr:row>16</xdr:row>
      <xdr:rowOff>101536</xdr:rowOff>
    </xdr:from>
    <xdr:to>
      <xdr:col>21</xdr:col>
      <xdr:colOff>762000</xdr:colOff>
      <xdr:row>30</xdr:row>
      <xdr:rowOff>88900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FA9DE04-FFEE-B93F-B724-F242F2ACF6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8628" b="14379"/>
        <a:stretch/>
      </xdr:blipFill>
      <xdr:spPr>
        <a:xfrm>
          <a:off x="10909300" y="4368736"/>
          <a:ext cx="7188200" cy="372116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58691" cy="680264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6514661A-FAE8-8745-95E5-41CCAB39A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758691" cy="680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1478988</xdr:colOff>
      <xdr:row>43</xdr:row>
      <xdr:rowOff>176834</xdr:rowOff>
    </xdr:from>
    <xdr:ext cx="4278664" cy="7345061"/>
    <xdr:pic>
      <xdr:nvPicPr>
        <xdr:cNvPr id="3" name="Picture 2">
          <a:extLst>
            <a:ext uri="{FF2B5EF4-FFF2-40B4-BE49-F238E27FC236}">
              <a16:creationId xmlns:a16="http://schemas.microsoft.com/office/drawing/2014/main" id="{D74B1FA1-98C1-0E4D-8887-3645A7D38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888" y="7263434"/>
          <a:ext cx="4278664" cy="7345061"/>
        </a:xfrm>
        <a:prstGeom prst="rect">
          <a:avLst/>
        </a:prstGeom>
      </xdr:spPr>
    </xdr:pic>
    <xdr:clientData/>
  </xdr:oneCellAnchor>
  <xdr:twoCellAnchor>
    <xdr:from>
      <xdr:col>1</xdr:col>
      <xdr:colOff>716410</xdr:colOff>
      <xdr:row>48</xdr:row>
      <xdr:rowOff>113975</xdr:rowOff>
    </xdr:from>
    <xdr:to>
      <xdr:col>1</xdr:col>
      <xdr:colOff>944359</xdr:colOff>
      <xdr:row>54</xdr:row>
      <xdr:rowOff>195385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A2CDA70-62B4-AE4C-AFD2-30E0E6CE6AA8}"/>
            </a:ext>
          </a:extLst>
        </xdr:cNvPr>
        <xdr:cNvCxnSpPr/>
      </xdr:nvCxnSpPr>
      <xdr:spPr>
        <a:xfrm flipH="1">
          <a:off x="1351410" y="8038775"/>
          <a:ext cx="0" cy="104661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1042051</xdr:colOff>
      <xdr:row>55</xdr:row>
      <xdr:rowOff>195385</xdr:rowOff>
    </xdr:from>
    <xdr:to>
      <xdr:col>3</xdr:col>
      <xdr:colOff>309359</xdr:colOff>
      <xdr:row>55</xdr:row>
      <xdr:rowOff>227949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EA102EF-51C9-5C48-BA46-AC21B5275317}"/>
            </a:ext>
          </a:extLst>
        </xdr:cNvPr>
        <xdr:cNvCxnSpPr/>
      </xdr:nvCxnSpPr>
      <xdr:spPr>
        <a:xfrm flipH="1" flipV="1">
          <a:off x="2019951" y="9250485"/>
          <a:ext cx="308708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797820</xdr:colOff>
      <xdr:row>54</xdr:row>
      <xdr:rowOff>146539</xdr:rowOff>
    </xdr:from>
    <xdr:to>
      <xdr:col>2</xdr:col>
      <xdr:colOff>960641</xdr:colOff>
      <xdr:row>55</xdr:row>
      <xdr:rowOff>48847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C527F0B-36C6-7B4B-AFFC-9931C3F2F096}"/>
            </a:ext>
          </a:extLst>
        </xdr:cNvPr>
        <xdr:cNvCxnSpPr/>
      </xdr:nvCxnSpPr>
      <xdr:spPr>
        <a:xfrm>
          <a:off x="1343920" y="9061939"/>
          <a:ext cx="670821" cy="67408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1351409</xdr:colOff>
      <xdr:row>52</xdr:row>
      <xdr:rowOff>211668</xdr:rowOff>
    </xdr:from>
    <xdr:to>
      <xdr:col>2</xdr:col>
      <xdr:colOff>716409</xdr:colOff>
      <xdr:row>54</xdr:row>
      <xdr:rowOff>162822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68B386B-4FF8-4B4D-8A4B-33EEE5E66F40}"/>
            </a:ext>
          </a:extLst>
        </xdr:cNvPr>
        <xdr:cNvSpPr txBox="1"/>
      </xdr:nvSpPr>
      <xdr:spPr>
        <a:xfrm>
          <a:off x="1351409" y="8746068"/>
          <a:ext cx="673100" cy="3321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reduce  to</a:t>
          </a:r>
          <a:r>
            <a:rPr lang="en-US" sz="1100" baseline="0"/>
            <a:t> 2</a:t>
          </a:r>
          <a:r>
            <a:rPr lang="en-US" sz="1100"/>
            <a:t>3/4"</a:t>
          </a:r>
        </a:p>
      </xdr:txBody>
    </xdr:sp>
    <xdr:clientData/>
  </xdr:twoCellAnchor>
  <xdr:twoCellAnchor>
    <xdr:from>
      <xdr:col>3</xdr:col>
      <xdr:colOff>455897</xdr:colOff>
      <xdr:row>54</xdr:row>
      <xdr:rowOff>130257</xdr:rowOff>
    </xdr:from>
    <xdr:to>
      <xdr:col>4</xdr:col>
      <xdr:colOff>1058334</xdr:colOff>
      <xdr:row>56</xdr:row>
      <xdr:rowOff>146539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38E808F-583E-3241-823D-7338785D65BE}"/>
            </a:ext>
          </a:extLst>
        </xdr:cNvPr>
        <xdr:cNvSpPr txBox="1"/>
      </xdr:nvSpPr>
      <xdr:spPr>
        <a:xfrm>
          <a:off x="2475197" y="9045657"/>
          <a:ext cx="894537" cy="3464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Coin pkt should be placed 1" from scoop edge </a:t>
          </a:r>
        </a:p>
      </xdr:txBody>
    </xdr:sp>
    <xdr:clientData/>
  </xdr:twoCellAnchor>
  <xdr:twoCellAnchor>
    <xdr:from>
      <xdr:col>1</xdr:col>
      <xdr:colOff>325641</xdr:colOff>
      <xdr:row>47</xdr:row>
      <xdr:rowOff>81410</xdr:rowOff>
    </xdr:from>
    <xdr:to>
      <xdr:col>1</xdr:col>
      <xdr:colOff>1481667</xdr:colOff>
      <xdr:row>49</xdr:row>
      <xdr:rowOff>162821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B0AB8E2-6BE9-FA49-A00C-A3D52C544C61}"/>
            </a:ext>
          </a:extLst>
        </xdr:cNvPr>
        <xdr:cNvSpPr txBox="1"/>
      </xdr:nvSpPr>
      <xdr:spPr>
        <a:xfrm>
          <a:off x="998741" y="7841110"/>
          <a:ext cx="343226" cy="4116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There should</a:t>
          </a:r>
          <a:r>
            <a:rPr lang="en-US" sz="1100" baseline="0"/>
            <a:t> be 1/2" spacing here </a:t>
          </a:r>
          <a:endParaRPr lang="en-US" sz="1100"/>
        </a:p>
      </xdr:txBody>
    </xdr:sp>
    <xdr:clientData/>
  </xdr:twoCellAnchor>
  <xdr:oneCellAnchor>
    <xdr:from>
      <xdr:col>4</xdr:col>
      <xdr:colOff>1042051</xdr:colOff>
      <xdr:row>44</xdr:row>
      <xdr:rowOff>227948</xdr:rowOff>
    </xdr:from>
    <xdr:ext cx="4279900" cy="7620000"/>
    <xdr:pic>
      <xdr:nvPicPr>
        <xdr:cNvPr id="10" name="Picture 9">
          <a:extLst>
            <a:ext uri="{FF2B5EF4-FFF2-40B4-BE49-F238E27FC236}">
              <a16:creationId xmlns:a16="http://schemas.microsoft.com/office/drawing/2014/main" id="{50A68E57-792E-F445-BC23-22CDEF255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6151" y="7428848"/>
          <a:ext cx="4279900" cy="7620000"/>
        </a:xfrm>
        <a:prstGeom prst="rect">
          <a:avLst/>
        </a:prstGeom>
      </xdr:spPr>
    </xdr:pic>
    <xdr:clientData/>
  </xdr:oneCellAnchor>
  <xdr:oneCellAnchor>
    <xdr:from>
      <xdr:col>8</xdr:col>
      <xdr:colOff>227949</xdr:colOff>
      <xdr:row>43</xdr:row>
      <xdr:rowOff>293077</xdr:rowOff>
    </xdr:from>
    <xdr:ext cx="4279900" cy="7620000"/>
    <xdr:pic>
      <xdr:nvPicPr>
        <xdr:cNvPr id="11" name="Picture 10">
          <a:extLst>
            <a:ext uri="{FF2B5EF4-FFF2-40B4-BE49-F238E27FC236}">
              <a16:creationId xmlns:a16="http://schemas.microsoft.com/office/drawing/2014/main" id="{2104533F-B07C-C74F-880A-90EFC482E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2749" y="7265377"/>
          <a:ext cx="4279900" cy="7620000"/>
        </a:xfrm>
        <a:prstGeom prst="rect">
          <a:avLst/>
        </a:prstGeom>
      </xdr:spPr>
    </xdr:pic>
    <xdr:clientData/>
  </xdr:oneCellAnchor>
  <xdr:oneCellAnchor>
    <xdr:from>
      <xdr:col>11</xdr:col>
      <xdr:colOff>81410</xdr:colOff>
      <xdr:row>43</xdr:row>
      <xdr:rowOff>211668</xdr:rowOff>
    </xdr:from>
    <xdr:ext cx="3694614" cy="6577948"/>
    <xdr:pic>
      <xdr:nvPicPr>
        <xdr:cNvPr id="12" name="Picture 11">
          <a:extLst>
            <a:ext uri="{FF2B5EF4-FFF2-40B4-BE49-F238E27FC236}">
              <a16:creationId xmlns:a16="http://schemas.microsoft.com/office/drawing/2014/main" id="{0BEAB2C9-3C73-1545-8A14-DF504BA7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5510" y="7260168"/>
          <a:ext cx="3694614" cy="6577948"/>
        </a:xfrm>
        <a:prstGeom prst="rect">
          <a:avLst/>
        </a:prstGeom>
      </xdr:spPr>
    </xdr:pic>
    <xdr:clientData/>
  </xdr:oneCellAnchor>
  <xdr:twoCellAnchor>
    <xdr:from>
      <xdr:col>12</xdr:col>
      <xdr:colOff>407051</xdr:colOff>
      <xdr:row>45</xdr:row>
      <xdr:rowOff>81410</xdr:rowOff>
    </xdr:from>
    <xdr:to>
      <xdr:col>12</xdr:col>
      <xdr:colOff>1240041</xdr:colOff>
      <xdr:row>48</xdr:row>
      <xdr:rowOff>181709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E480694-36EB-3440-AF84-10D13DB3B616}"/>
            </a:ext>
          </a:extLst>
        </xdr:cNvPr>
        <xdr:cNvCxnSpPr/>
      </xdr:nvCxnSpPr>
      <xdr:spPr>
        <a:xfrm>
          <a:off x="8484251" y="7510910"/>
          <a:ext cx="261490" cy="58289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1432821</xdr:colOff>
      <xdr:row>45</xdr:row>
      <xdr:rowOff>113975</xdr:rowOff>
    </xdr:from>
    <xdr:to>
      <xdr:col>12</xdr:col>
      <xdr:colOff>244231</xdr:colOff>
      <xdr:row>48</xdr:row>
      <xdr:rowOff>32564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DD568A26-639E-4848-990A-3314018D0D03}"/>
            </a:ext>
          </a:extLst>
        </xdr:cNvPr>
        <xdr:cNvCxnSpPr/>
      </xdr:nvCxnSpPr>
      <xdr:spPr>
        <a:xfrm flipH="1">
          <a:off x="8074921" y="7543475"/>
          <a:ext cx="246510" cy="41388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16282</xdr:colOff>
      <xdr:row>44</xdr:row>
      <xdr:rowOff>195385</xdr:rowOff>
    </xdr:from>
    <xdr:to>
      <xdr:col>12</xdr:col>
      <xdr:colOff>1335128</xdr:colOff>
      <xdr:row>46</xdr:row>
      <xdr:rowOff>97693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A0D1AAC-82EF-674C-9A23-22F2BDC7CBC9}"/>
            </a:ext>
          </a:extLst>
        </xdr:cNvPr>
        <xdr:cNvSpPr txBox="1"/>
      </xdr:nvSpPr>
      <xdr:spPr>
        <a:xfrm>
          <a:off x="8093482" y="7434385"/>
          <a:ext cx="658446" cy="257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MOVE</a:t>
          </a:r>
          <a:r>
            <a:rPr lang="en-US" sz="1100" baseline="0"/>
            <a:t> POCKETS UP 1/2"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54569" cy="671814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8C1CFDD8-554E-E94E-8FEA-79EC49818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754569" cy="671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orisowusu/Library/CloudStorage/Box-Box/DAVIDS%20TEAM/FALL%202025/PRODUCTION/CF5P5007/CF5P5007_PROD%20(dowusu@btexusa.com%2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ETCH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6"/>
  <sheetViews>
    <sheetView tabSelected="1" view="pageBreakPreview" zoomScale="55" zoomScaleNormal="75" zoomScaleSheetLayoutView="55" zoomScalePageLayoutView="75" workbookViewId="0">
      <selection activeCell="B4" sqref="B4:F4"/>
    </sheetView>
  </sheetViews>
  <sheetFormatPr baseColWidth="10" defaultColWidth="8.83203125" defaultRowHeight="11" x14ac:dyDescent="0.15"/>
  <cols>
    <col min="1" max="1" width="28.6640625" style="2" customWidth="1"/>
    <col min="2" max="3" width="21.33203125" style="2" customWidth="1"/>
    <col min="4" max="4" width="14.33203125" style="2" customWidth="1"/>
    <col min="5" max="5" width="38.5" style="2" customWidth="1"/>
    <col min="6" max="6" width="6.83203125" style="2" customWidth="1"/>
    <col min="7" max="12" width="22" style="2" customWidth="1"/>
    <col min="13" max="16384" width="8.83203125" style="2"/>
  </cols>
  <sheetData>
    <row r="1" spans="1:12" s="1" customFormat="1" ht="52" customHeight="1" thickBot="1" x14ac:dyDescent="0.2">
      <c r="A1" s="3"/>
      <c r="B1" s="3"/>
      <c r="C1" s="3"/>
      <c r="D1" s="3"/>
      <c r="E1" s="3"/>
      <c r="F1" s="3"/>
      <c r="G1" s="3"/>
      <c r="H1" s="192" t="s">
        <v>0</v>
      </c>
      <c r="I1" s="193"/>
      <c r="J1" s="193"/>
      <c r="K1" s="193"/>
      <c r="L1" s="193"/>
    </row>
    <row r="2" spans="1:12" s="1" customFormat="1" ht="26" customHeight="1" x14ac:dyDescent="0.15">
      <c r="A2" s="10" t="s">
        <v>1</v>
      </c>
      <c r="B2" s="198" t="s">
        <v>232</v>
      </c>
      <c r="C2" s="199"/>
      <c r="D2" s="199"/>
      <c r="E2" s="199"/>
      <c r="F2" s="200"/>
      <c r="G2" s="75" t="s">
        <v>2</v>
      </c>
      <c r="H2" s="153">
        <v>46057</v>
      </c>
      <c r="I2" s="154"/>
      <c r="J2" s="11" t="s">
        <v>3</v>
      </c>
      <c r="K2" s="12">
        <v>46057</v>
      </c>
      <c r="L2" s="13" t="s">
        <v>4</v>
      </c>
    </row>
    <row r="3" spans="1:12" s="1" customFormat="1" ht="24.75" customHeight="1" x14ac:dyDescent="0.15">
      <c r="A3" s="14" t="s">
        <v>5</v>
      </c>
      <c r="B3" s="201" t="s">
        <v>6</v>
      </c>
      <c r="C3" s="202"/>
      <c r="D3" s="202"/>
      <c r="E3" s="202"/>
      <c r="F3" s="203"/>
      <c r="G3" s="76" t="s">
        <v>7</v>
      </c>
      <c r="H3" s="155"/>
      <c r="I3" s="156"/>
      <c r="J3" s="4" t="s">
        <v>8</v>
      </c>
      <c r="K3" s="24"/>
      <c r="L3" s="26"/>
    </row>
    <row r="4" spans="1:12" s="1" customFormat="1" ht="30" customHeight="1" x14ac:dyDescent="0.15">
      <c r="A4" s="15" t="s">
        <v>9</v>
      </c>
      <c r="B4" s="204" t="s">
        <v>244</v>
      </c>
      <c r="C4" s="205"/>
      <c r="D4" s="205"/>
      <c r="E4" s="205"/>
      <c r="F4" s="206"/>
      <c r="G4" s="76" t="s">
        <v>10</v>
      </c>
      <c r="H4" s="157"/>
      <c r="I4" s="158"/>
      <c r="J4" s="4" t="s">
        <v>11</v>
      </c>
      <c r="K4" s="24"/>
      <c r="L4" s="26"/>
    </row>
    <row r="5" spans="1:12" s="1" customFormat="1" ht="23" customHeight="1" thickBot="1" x14ac:dyDescent="0.2">
      <c r="A5" s="16" t="s">
        <v>12</v>
      </c>
      <c r="B5" s="207" t="s">
        <v>13</v>
      </c>
      <c r="C5" s="208"/>
      <c r="D5" s="208"/>
      <c r="E5" s="208"/>
      <c r="F5" s="208"/>
      <c r="G5" s="208"/>
      <c r="H5" s="208"/>
      <c r="I5" s="209"/>
      <c r="J5" s="17" t="s">
        <v>14</v>
      </c>
      <c r="K5" s="24"/>
      <c r="L5" s="26"/>
    </row>
    <row r="6" spans="1:12" s="1" customFormat="1" ht="18" customHeight="1" thickBo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6" customFormat="1" ht="26" customHeight="1" x14ac:dyDescent="0.15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12" s="9" customFormat="1" ht="26" customHeight="1" x14ac:dyDescent="0.15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12" s="7" customFormat="1" ht="26" customHeight="1" x14ac:dyDescent="0.2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1:12" s="7" customFormat="1" ht="26" customHeight="1" x14ac:dyDescent="0.2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</row>
    <row r="11" spans="1:12" s="7" customFormat="1" ht="26" customHeight="1" x14ac:dyDescent="0.2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</row>
    <row r="12" spans="1:12" s="7" customFormat="1" ht="26" customHeight="1" x14ac:dyDescent="0.2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</row>
    <row r="13" spans="1:12" s="7" customFormat="1" ht="26" customHeight="1" x14ac:dyDescent="0.2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</row>
    <row r="14" spans="1:12" s="7" customFormat="1" ht="26" customHeight="1" x14ac:dyDescent="0.2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</row>
    <row r="15" spans="1:12" s="7" customFormat="1" ht="26" customHeight="1" x14ac:dyDescent="0.2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</row>
    <row r="16" spans="1:12" s="7" customFormat="1" ht="26" customHeight="1" x14ac:dyDescent="0.2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</row>
    <row r="17" spans="1:12" s="7" customFormat="1" ht="26" customHeight="1" x14ac:dyDescent="0.2">
      <c r="A17" s="197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2" s="7" customFormat="1" ht="26" customHeight="1" x14ac:dyDescent="0.2">
      <c r="A18" s="197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</row>
    <row r="19" spans="1:12" s="7" customFormat="1" ht="26" customHeight="1" x14ac:dyDescent="0.2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s="7" customFormat="1" ht="26" customHeight="1" x14ac:dyDescent="0.2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</row>
    <row r="21" spans="1:12" s="7" customFormat="1" ht="26" customHeight="1" x14ac:dyDescent="0.2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</row>
    <row r="22" spans="1:12" s="7" customFormat="1" ht="26" customHeight="1" x14ac:dyDescent="0.2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s="7" customFormat="1" ht="26" customHeight="1" x14ac:dyDescent="0.2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s="7" customFormat="1" ht="26" customHeight="1" x14ac:dyDescent="0.2">
      <c r="A24" s="197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s="7" customFormat="1" ht="26" customHeight="1" x14ac:dyDescent="0.2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</row>
    <row r="26" spans="1:12" s="7" customFormat="1" ht="26" customHeight="1" x14ac:dyDescent="0.2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</row>
    <row r="27" spans="1:12" s="7" customFormat="1" ht="26" customHeight="1" x14ac:dyDescent="0.2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</row>
    <row r="28" spans="1:12" s="7" customFormat="1" ht="26" customHeight="1" x14ac:dyDescent="0.2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</row>
    <row r="29" spans="1:12" s="7" customFormat="1" ht="26" customHeight="1" x14ac:dyDescent="0.2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</row>
    <row r="30" spans="1:12" s="7" customFormat="1" ht="26" customHeight="1" x14ac:dyDescent="0.2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</row>
    <row r="31" spans="1:12" s="7" customFormat="1" ht="26" customHeight="1" x14ac:dyDescent="0.2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</row>
    <row r="32" spans="1:12" s="7" customFormat="1" ht="26" customHeight="1" x14ac:dyDescent="0.2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</row>
    <row r="33" spans="1:12" s="7" customFormat="1" ht="26" customHeight="1" x14ac:dyDescent="0.2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</row>
    <row r="34" spans="1:12" s="7" customFormat="1" ht="26" customHeight="1" x14ac:dyDescent="0.2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</row>
    <row r="35" spans="1:12" s="7" customFormat="1" ht="26" customHeight="1" x14ac:dyDescent="0.2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</row>
    <row r="36" spans="1:12" s="7" customFormat="1" ht="26" customHeight="1" x14ac:dyDescent="0.2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</row>
    <row r="37" spans="1:12" s="7" customFormat="1" ht="26" customHeight="1" x14ac:dyDescent="0.2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</row>
    <row r="38" spans="1:12" s="7" customFormat="1" ht="26" customHeight="1" x14ac:dyDescent="0.2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</row>
    <row r="39" spans="1:12" s="7" customFormat="1" ht="26" customHeight="1" x14ac:dyDescent="0.2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</row>
    <row r="40" spans="1:12" s="7" customFormat="1" ht="26" customHeight="1" x14ac:dyDescent="0.2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</row>
    <row r="41" spans="1:12" s="7" customFormat="1" ht="26" customHeight="1" x14ac:dyDescent="0.2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</row>
    <row r="42" spans="1:12" s="7" customFormat="1" ht="26" customHeight="1" x14ac:dyDescent="0.2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</row>
    <row r="43" spans="1:12" s="7" customFormat="1" ht="26" customHeight="1" x14ac:dyDescent="0.2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</row>
    <row r="44" spans="1:12" s="7" customFormat="1" ht="26" customHeight="1" x14ac:dyDescent="0.2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</row>
    <row r="45" spans="1:12" s="7" customFormat="1" ht="26" customHeight="1" x14ac:dyDescent="0.2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</row>
    <row r="46" spans="1:12" s="7" customFormat="1" ht="26" customHeight="1" x14ac:dyDescent="0.2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</row>
    <row r="47" spans="1:12" s="7" customFormat="1" ht="26" customHeight="1" x14ac:dyDescent="0.2">
      <c r="A47" s="197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</row>
    <row r="48" spans="1:12" s="7" customFormat="1" ht="26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6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6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6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6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6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6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6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6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6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6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6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6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6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6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6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26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26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26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26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26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26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26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26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26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26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26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26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26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26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26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26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26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26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26" customHeight="1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26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26" customHeight="1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26" customHeight="1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26" customHeight="1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26" customHeight="1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26" customHeight="1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26" customHeight="1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26" customHeight="1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26" customHeight="1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26" customHeight="1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26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26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26" customHeight="1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26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26" customHeight="1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26" customHeight="1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26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26" customHeight="1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26" customHeight="1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ht="26" customHeight="1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26" customHeight="1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26" customHeight="1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26" customHeight="1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26" customHeight="1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ht="26" customHeight="1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ht="26" customHeight="1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26" customHeight="1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ht="26" customHeight="1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26" customHeight="1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26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26" customHeight="1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26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26" customHeight="1" x14ac:dyDescent="0.15"/>
    <row r="116" spans="1:12" ht="26" customHeight="1" x14ac:dyDescent="0.15"/>
    <row r="117" spans="1:12" ht="26" customHeight="1" x14ac:dyDescent="0.15"/>
    <row r="118" spans="1:12" ht="26" customHeight="1" x14ac:dyDescent="0.15"/>
    <row r="119" spans="1:12" ht="26" customHeight="1" x14ac:dyDescent="0.15"/>
    <row r="120" spans="1:12" ht="26" customHeight="1" x14ac:dyDescent="0.15"/>
    <row r="121" spans="1:12" ht="26" customHeight="1" x14ac:dyDescent="0.15"/>
    <row r="122" spans="1:12" ht="26" customHeight="1" x14ac:dyDescent="0.15"/>
    <row r="123" spans="1:12" ht="26" customHeight="1" x14ac:dyDescent="0.15"/>
    <row r="124" spans="1:12" ht="26" customHeight="1" x14ac:dyDescent="0.15"/>
    <row r="125" spans="1:12" ht="26" customHeight="1" x14ac:dyDescent="0.15"/>
    <row r="126" spans="1:12" ht="26" customHeight="1" x14ac:dyDescent="0.15"/>
    <row r="127" spans="1:12" ht="26" customHeight="1" x14ac:dyDescent="0.15"/>
    <row r="128" spans="1:12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  <row r="313" ht="26" customHeight="1" x14ac:dyDescent="0.15"/>
    <row r="314" ht="26" customHeight="1" x14ac:dyDescent="0.15"/>
    <row r="315" ht="26" customHeight="1" x14ac:dyDescent="0.15"/>
    <row r="316" ht="26" customHeight="1" x14ac:dyDescent="0.15"/>
    <row r="317" ht="26" customHeight="1" x14ac:dyDescent="0.15"/>
    <row r="318" ht="26" customHeight="1" x14ac:dyDescent="0.15"/>
    <row r="319" ht="26" customHeight="1" x14ac:dyDescent="0.15"/>
    <row r="320" ht="26" customHeight="1" x14ac:dyDescent="0.15"/>
    <row r="321" ht="26" customHeight="1" x14ac:dyDescent="0.15"/>
    <row r="322" ht="26" customHeight="1" x14ac:dyDescent="0.15"/>
    <row r="323" ht="26" customHeight="1" x14ac:dyDescent="0.15"/>
    <row r="324" ht="26" customHeight="1" x14ac:dyDescent="0.15"/>
    <row r="325" ht="26" customHeight="1" x14ac:dyDescent="0.15"/>
    <row r="326" ht="26" customHeight="1" x14ac:dyDescent="0.15"/>
    <row r="327" ht="26" customHeight="1" x14ac:dyDescent="0.15"/>
    <row r="328" ht="26" customHeight="1" x14ac:dyDescent="0.15"/>
    <row r="329" ht="26" customHeight="1" x14ac:dyDescent="0.15"/>
    <row r="330" ht="26" customHeight="1" x14ac:dyDescent="0.15"/>
    <row r="331" ht="26" customHeight="1" x14ac:dyDescent="0.15"/>
    <row r="332" ht="26" customHeight="1" x14ac:dyDescent="0.15"/>
    <row r="333" ht="26" customHeight="1" x14ac:dyDescent="0.15"/>
    <row r="334" ht="26" customHeight="1" x14ac:dyDescent="0.15"/>
    <row r="335" ht="26" customHeight="1" x14ac:dyDescent="0.15"/>
    <row r="336" ht="26" customHeight="1" x14ac:dyDescent="0.15"/>
    <row r="337" ht="26" customHeight="1" x14ac:dyDescent="0.15"/>
    <row r="338" ht="26" customHeight="1" x14ac:dyDescent="0.15"/>
    <row r="339" ht="26" customHeight="1" x14ac:dyDescent="0.15"/>
    <row r="340" ht="26" customHeight="1" x14ac:dyDescent="0.15"/>
    <row r="341" ht="26" customHeight="1" x14ac:dyDescent="0.15"/>
    <row r="342" ht="26" customHeight="1" x14ac:dyDescent="0.15"/>
    <row r="343" ht="26" customHeight="1" x14ac:dyDescent="0.15"/>
    <row r="344" ht="26" customHeight="1" x14ac:dyDescent="0.15"/>
    <row r="345" ht="26" customHeight="1" x14ac:dyDescent="0.15"/>
    <row r="346" ht="26" customHeight="1" x14ac:dyDescent="0.15"/>
    <row r="347" ht="26" customHeight="1" x14ac:dyDescent="0.15"/>
    <row r="348" ht="26" customHeight="1" x14ac:dyDescent="0.15"/>
    <row r="349" ht="26" customHeight="1" x14ac:dyDescent="0.15"/>
    <row r="350" ht="26" customHeight="1" x14ac:dyDescent="0.15"/>
    <row r="351" ht="26" customHeight="1" x14ac:dyDescent="0.15"/>
    <row r="352" ht="26" customHeight="1" x14ac:dyDescent="0.15"/>
    <row r="353" ht="26" customHeight="1" x14ac:dyDescent="0.15"/>
    <row r="354" ht="26" customHeight="1" x14ac:dyDescent="0.15"/>
    <row r="355" ht="26" customHeight="1" x14ac:dyDescent="0.15"/>
    <row r="356" ht="26" customHeight="1" x14ac:dyDescent="0.15"/>
  </sheetData>
  <mergeCells count="7">
    <mergeCell ref="H1:L1"/>
    <mergeCell ref="A6:L6"/>
    <mergeCell ref="A7:L47"/>
    <mergeCell ref="B2:F2"/>
    <mergeCell ref="B3:F3"/>
    <mergeCell ref="B4:F4"/>
    <mergeCell ref="B5:I5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F7FA-4E68-F946-AE89-7F0A266FFFFA}">
  <sheetPr>
    <pageSetUpPr fitToPage="1"/>
  </sheetPr>
  <dimension ref="A1:N322"/>
  <sheetViews>
    <sheetView topLeftCell="A41" zoomScale="79" zoomScaleNormal="79" zoomScaleSheetLayoutView="100" zoomScalePageLayoutView="75" workbookViewId="0">
      <selection activeCell="X27" sqref="X27"/>
    </sheetView>
  </sheetViews>
  <sheetFormatPr baseColWidth="10" defaultColWidth="8.83203125" defaultRowHeight="13" x14ac:dyDescent="0.15"/>
  <cols>
    <col min="1" max="1" width="28.6640625" style="20" customWidth="1"/>
    <col min="2" max="2" width="21.33203125" style="20" customWidth="1"/>
    <col min="3" max="3" width="15.33203125" style="42" customWidth="1"/>
    <col min="4" max="4" width="10.83203125" style="43" customWidth="1"/>
    <col min="5" max="5" width="14.5" style="44" customWidth="1"/>
    <col min="6" max="6" width="16.33203125" style="44" customWidth="1"/>
    <col min="7" max="7" width="16" style="44" customWidth="1"/>
    <col min="8" max="9" width="14.6640625" style="44" customWidth="1"/>
    <col min="10" max="10" width="14" style="44" customWidth="1"/>
    <col min="11" max="14" width="22" style="20" customWidth="1"/>
    <col min="15" max="16384" width="8.83203125" style="20"/>
  </cols>
  <sheetData>
    <row r="1" spans="1:14" s="18" customFormat="1" ht="52" customHeight="1" thickBot="1" x14ac:dyDescent="0.2">
      <c r="A1" s="3"/>
      <c r="B1" s="3"/>
      <c r="C1" s="45"/>
      <c r="D1" s="45"/>
      <c r="E1" s="45"/>
      <c r="F1" s="45"/>
      <c r="G1" s="45"/>
      <c r="H1" s="45"/>
      <c r="I1" s="45"/>
      <c r="J1" s="192" t="str">
        <f>SKETCH!H1</f>
        <v>COLEMAN</v>
      </c>
      <c r="K1" s="192"/>
      <c r="L1" s="192"/>
      <c r="M1" s="192"/>
      <c r="N1" s="192"/>
    </row>
    <row r="2" spans="1:14" s="18" customFormat="1" ht="26" customHeight="1" x14ac:dyDescent="0.15">
      <c r="A2" s="10" t="s">
        <v>1</v>
      </c>
      <c r="B2" s="198" t="str">
        <f>SKETCH!B2</f>
        <v>FALL 2026</v>
      </c>
      <c r="C2" s="199"/>
      <c r="D2" s="199"/>
      <c r="E2" s="199"/>
      <c r="F2" s="199"/>
      <c r="G2" s="200"/>
      <c r="H2" s="132"/>
      <c r="I2" s="119"/>
      <c r="J2" s="214">
        <f>SKETCH!H2</f>
        <v>46057</v>
      </c>
      <c r="K2" s="215"/>
      <c r="L2" s="11" t="s">
        <v>3</v>
      </c>
      <c r="M2" s="12">
        <f>SKETCH!K2</f>
        <v>46057</v>
      </c>
      <c r="N2" s="13" t="s">
        <v>4</v>
      </c>
    </row>
    <row r="3" spans="1:14" s="18" customFormat="1" ht="24.75" customHeight="1" x14ac:dyDescent="0.15">
      <c r="A3" s="14" t="s">
        <v>5</v>
      </c>
      <c r="B3" s="201" t="str">
        <f>SKETCH!B3</f>
        <v>BOTTOMS</v>
      </c>
      <c r="C3" s="202"/>
      <c r="D3" s="202"/>
      <c r="E3" s="202"/>
      <c r="F3" s="202"/>
      <c r="G3" s="203"/>
      <c r="H3" s="133"/>
      <c r="I3" s="120"/>
      <c r="J3" s="216">
        <f>SKETCH!H3</f>
        <v>0</v>
      </c>
      <c r="K3" s="217"/>
      <c r="L3" s="4" t="s">
        <v>8</v>
      </c>
      <c r="M3" s="24">
        <f>SKETCH!K3</f>
        <v>0</v>
      </c>
      <c r="N3" s="25">
        <f>SKETCH!L3</f>
        <v>0</v>
      </c>
    </row>
    <row r="4" spans="1:14" s="18" customFormat="1" ht="30" customHeight="1" x14ac:dyDescent="0.15">
      <c r="A4" s="15" t="s">
        <v>9</v>
      </c>
      <c r="B4" s="204" t="str">
        <f>SKETCH!B4</f>
        <v>CF6P5959</v>
      </c>
      <c r="C4" s="205"/>
      <c r="D4" s="205"/>
      <c r="E4" s="205"/>
      <c r="F4" s="205"/>
      <c r="G4" s="206"/>
      <c r="H4" s="133"/>
      <c r="I4" s="120"/>
      <c r="J4" s="218">
        <f>SKETCH!H4</f>
        <v>0</v>
      </c>
      <c r="K4" s="219"/>
      <c r="L4" s="4" t="s">
        <v>11</v>
      </c>
      <c r="M4" s="24">
        <f>SKETCH!K4</f>
        <v>0</v>
      </c>
      <c r="N4" s="26">
        <f>SKETCH!L4</f>
        <v>0</v>
      </c>
    </row>
    <row r="5" spans="1:14" s="18" customFormat="1" ht="23" customHeight="1" thickBot="1" x14ac:dyDescent="0.2">
      <c r="A5" s="16" t="s">
        <v>12</v>
      </c>
      <c r="B5" s="207" t="str">
        <f>SKETCH!B5</f>
        <v>FLEECE BONDED 5-POCKET PANTS</v>
      </c>
      <c r="C5" s="208"/>
      <c r="D5" s="208"/>
      <c r="E5" s="208"/>
      <c r="F5" s="208"/>
      <c r="G5" s="208"/>
      <c r="H5" s="208"/>
      <c r="I5" s="208"/>
      <c r="J5" s="208"/>
      <c r="K5" s="209"/>
      <c r="L5" s="17" t="s">
        <v>14</v>
      </c>
      <c r="M5" s="46">
        <f>SKETCH!K5</f>
        <v>0</v>
      </c>
      <c r="N5" s="47">
        <f>SKETCH!L5</f>
        <v>0</v>
      </c>
    </row>
    <row r="6" spans="1:14" s="18" customFormat="1" ht="18" customHeight="1" thickBo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6"/>
    </row>
    <row r="7" spans="1:14" s="18" customFormat="1" ht="32" thickBot="1" x14ac:dyDescent="0.4">
      <c r="A7" s="301" t="s">
        <v>99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3"/>
    </row>
    <row r="8" spans="1:14" s="34" customFormat="1" ht="26" customHeight="1" x14ac:dyDescent="0.15">
      <c r="A8" s="300" t="s">
        <v>100</v>
      </c>
      <c r="B8" s="298"/>
      <c r="C8" s="63" t="s">
        <v>101</v>
      </c>
      <c r="D8" s="63" t="s">
        <v>102</v>
      </c>
      <c r="E8" s="109"/>
      <c r="F8" s="63">
        <v>32</v>
      </c>
      <c r="G8" s="106" t="s">
        <v>184</v>
      </c>
      <c r="H8" s="136">
        <v>34</v>
      </c>
      <c r="I8" s="63" t="s">
        <v>179</v>
      </c>
      <c r="J8" s="63" t="s">
        <v>180</v>
      </c>
      <c r="K8" s="298" t="s">
        <v>103</v>
      </c>
      <c r="L8" s="298"/>
      <c r="M8" s="298"/>
      <c r="N8" s="299"/>
    </row>
    <row r="9" spans="1:14" s="35" customFormat="1" ht="26" customHeight="1" x14ac:dyDescent="0.25">
      <c r="A9" s="289" t="s">
        <v>104</v>
      </c>
      <c r="B9" s="290"/>
      <c r="C9" s="90">
        <v>34</v>
      </c>
      <c r="D9" s="92">
        <v>0.5</v>
      </c>
      <c r="E9" s="68"/>
      <c r="F9" s="90">
        <v>34</v>
      </c>
      <c r="G9" s="107" t="s">
        <v>181</v>
      </c>
      <c r="H9" s="90">
        <v>36</v>
      </c>
      <c r="I9" s="71" t="s">
        <v>181</v>
      </c>
      <c r="J9" s="71" t="s">
        <v>181</v>
      </c>
      <c r="K9" s="296" t="s">
        <v>105</v>
      </c>
      <c r="L9" s="296"/>
      <c r="M9" s="296"/>
      <c r="N9" s="297"/>
    </row>
    <row r="10" spans="1:14" s="35" customFormat="1" ht="26" customHeight="1" x14ac:dyDescent="0.25">
      <c r="A10" s="289" t="s">
        <v>106</v>
      </c>
      <c r="B10" s="290"/>
      <c r="C10" s="90">
        <v>41</v>
      </c>
      <c r="D10" s="92">
        <v>0.5</v>
      </c>
      <c r="E10" s="67"/>
      <c r="F10" s="90">
        <v>41</v>
      </c>
      <c r="G10" s="107" t="s">
        <v>181</v>
      </c>
      <c r="H10" s="90">
        <v>43</v>
      </c>
      <c r="I10" s="71" t="s">
        <v>181</v>
      </c>
      <c r="J10" s="71" t="s">
        <v>181</v>
      </c>
      <c r="K10" s="296" t="s">
        <v>107</v>
      </c>
      <c r="L10" s="296"/>
      <c r="M10" s="296"/>
      <c r="N10" s="297"/>
    </row>
    <row r="11" spans="1:14" s="35" customFormat="1" ht="26" customHeight="1" x14ac:dyDescent="0.25">
      <c r="A11" s="289" t="s">
        <v>108</v>
      </c>
      <c r="B11" s="290"/>
      <c r="C11" s="97">
        <v>42.5</v>
      </c>
      <c r="D11" s="92">
        <v>0.5</v>
      </c>
      <c r="E11" s="68"/>
      <c r="F11" s="97">
        <v>42.5</v>
      </c>
      <c r="G11" s="137">
        <v>42</v>
      </c>
      <c r="H11" s="90">
        <v>44.5</v>
      </c>
      <c r="I11" s="71" t="s">
        <v>181</v>
      </c>
      <c r="J11" s="71" t="s">
        <v>181</v>
      </c>
      <c r="K11" s="296" t="s">
        <v>109</v>
      </c>
      <c r="L11" s="296"/>
      <c r="M11" s="296"/>
      <c r="N11" s="297"/>
    </row>
    <row r="12" spans="1:14" s="35" customFormat="1" ht="26" customHeight="1" x14ac:dyDescent="0.25">
      <c r="A12" s="289" t="s">
        <v>110</v>
      </c>
      <c r="B12" s="292"/>
      <c r="C12" s="90">
        <v>24.5</v>
      </c>
      <c r="D12" s="112">
        <v>0.375</v>
      </c>
      <c r="E12" s="67"/>
      <c r="F12" s="90">
        <v>24.5</v>
      </c>
      <c r="G12" s="71" t="s">
        <v>181</v>
      </c>
      <c r="H12" s="90">
        <v>25.5</v>
      </c>
      <c r="I12" s="71" t="s">
        <v>181</v>
      </c>
      <c r="J12" s="141">
        <v>26</v>
      </c>
      <c r="K12" s="296" t="s">
        <v>111</v>
      </c>
      <c r="L12" s="296"/>
      <c r="M12" s="296"/>
      <c r="N12" s="297"/>
    </row>
    <row r="13" spans="1:14" s="35" customFormat="1" ht="26" customHeight="1" x14ac:dyDescent="0.25">
      <c r="A13" s="289" t="s">
        <v>112</v>
      </c>
      <c r="B13" s="290"/>
      <c r="C13" s="98">
        <v>18</v>
      </c>
      <c r="D13" s="92">
        <v>0.25</v>
      </c>
      <c r="E13" s="68"/>
      <c r="F13" s="98">
        <v>18</v>
      </c>
      <c r="G13" s="71" t="s">
        <v>181</v>
      </c>
      <c r="H13" s="98">
        <v>18.75</v>
      </c>
      <c r="I13" s="71" t="s">
        <v>181</v>
      </c>
      <c r="J13" s="71" t="s">
        <v>181</v>
      </c>
      <c r="K13" s="296" t="s">
        <v>113</v>
      </c>
      <c r="L13" s="296"/>
      <c r="M13" s="296"/>
      <c r="N13" s="297"/>
    </row>
    <row r="14" spans="1:14" s="36" customFormat="1" ht="26" customHeight="1" x14ac:dyDescent="0.25">
      <c r="A14" s="289" t="s">
        <v>114</v>
      </c>
      <c r="B14" s="290"/>
      <c r="C14" s="90">
        <v>16</v>
      </c>
      <c r="D14" s="92">
        <v>0.25</v>
      </c>
      <c r="E14" s="67"/>
      <c r="F14" s="90">
        <v>16</v>
      </c>
      <c r="G14" s="71" t="s">
        <v>181</v>
      </c>
      <c r="H14" s="90">
        <v>16.625</v>
      </c>
      <c r="I14" s="113" t="s">
        <v>181</v>
      </c>
      <c r="J14" s="113" t="s">
        <v>181</v>
      </c>
      <c r="K14" s="296" t="s">
        <v>115</v>
      </c>
      <c r="L14" s="296"/>
      <c r="M14" s="296"/>
      <c r="N14" s="297"/>
    </row>
    <row r="15" spans="1:14" s="36" customFormat="1" ht="26" customHeight="1" x14ac:dyDescent="0.25">
      <c r="A15" s="289"/>
      <c r="B15" s="290"/>
      <c r="C15" s="90"/>
      <c r="D15" s="92"/>
      <c r="E15" s="68"/>
      <c r="F15" s="90"/>
      <c r="G15" s="107"/>
      <c r="H15" s="90"/>
      <c r="I15" s="113"/>
      <c r="J15" s="113"/>
      <c r="K15" s="296"/>
      <c r="L15" s="296"/>
      <c r="M15" s="296"/>
      <c r="N15" s="297"/>
    </row>
    <row r="16" spans="1:14" s="36" customFormat="1" ht="26" customHeight="1" x14ac:dyDescent="0.25">
      <c r="A16" s="289" t="s">
        <v>116</v>
      </c>
      <c r="B16" s="290"/>
      <c r="C16" s="90">
        <v>9</v>
      </c>
      <c r="D16" s="92">
        <v>0.25</v>
      </c>
      <c r="E16" s="68"/>
      <c r="F16" s="90">
        <v>9</v>
      </c>
      <c r="G16" s="71" t="s">
        <v>181</v>
      </c>
      <c r="H16" s="139">
        <v>9.375</v>
      </c>
      <c r="I16" s="140">
        <v>9.5</v>
      </c>
      <c r="J16" s="140">
        <v>9.5</v>
      </c>
      <c r="K16" s="296" t="s">
        <v>117</v>
      </c>
      <c r="L16" s="296"/>
      <c r="M16" s="296"/>
      <c r="N16" s="297"/>
    </row>
    <row r="17" spans="1:14" s="36" customFormat="1" ht="26" customHeight="1" x14ac:dyDescent="0.25">
      <c r="A17" s="289" t="s">
        <v>118</v>
      </c>
      <c r="B17" s="290"/>
      <c r="C17" s="90">
        <v>14.25</v>
      </c>
      <c r="D17" s="92">
        <v>0.25</v>
      </c>
      <c r="E17" s="67"/>
      <c r="F17" s="90">
        <v>14.25</v>
      </c>
      <c r="G17" s="71" t="s">
        <v>181</v>
      </c>
      <c r="H17" s="90">
        <v>14.625</v>
      </c>
      <c r="I17" s="113" t="s">
        <v>181</v>
      </c>
      <c r="J17" s="113" t="s">
        <v>181</v>
      </c>
      <c r="K17" s="296" t="s">
        <v>117</v>
      </c>
      <c r="L17" s="296"/>
      <c r="M17" s="296"/>
      <c r="N17" s="297"/>
    </row>
    <row r="18" spans="1:14" s="36" customFormat="1" ht="26" customHeight="1" x14ac:dyDescent="0.25">
      <c r="A18" s="289" t="s">
        <v>156</v>
      </c>
      <c r="B18" s="290"/>
      <c r="C18" s="90">
        <v>29.5</v>
      </c>
      <c r="D18" s="92">
        <v>0.5</v>
      </c>
      <c r="E18" s="67"/>
      <c r="F18" s="90">
        <v>29.5</v>
      </c>
      <c r="G18" s="71" t="s">
        <v>181</v>
      </c>
      <c r="H18" s="88">
        <v>29.5</v>
      </c>
      <c r="I18" s="67">
        <v>29.625</v>
      </c>
      <c r="J18" s="67"/>
      <c r="K18" s="291"/>
      <c r="L18" s="292"/>
      <c r="M18" s="292"/>
      <c r="N18" s="293"/>
    </row>
    <row r="19" spans="1:14" s="36" customFormat="1" ht="26" customHeight="1" x14ac:dyDescent="0.25">
      <c r="A19" s="289" t="s">
        <v>119</v>
      </c>
      <c r="B19" s="290"/>
      <c r="C19" s="90">
        <v>31.5</v>
      </c>
      <c r="D19" s="92">
        <v>0.5</v>
      </c>
      <c r="E19" s="68"/>
      <c r="F19" s="90">
        <v>31.5</v>
      </c>
      <c r="G19" s="107"/>
      <c r="H19" s="90">
        <v>31.5</v>
      </c>
      <c r="I19" s="113"/>
      <c r="J19" s="113">
        <v>31.75</v>
      </c>
      <c r="K19" s="296" t="s">
        <v>120</v>
      </c>
      <c r="L19" s="296"/>
      <c r="M19" s="296"/>
      <c r="N19" s="297"/>
    </row>
    <row r="20" spans="1:14" s="36" customFormat="1" ht="26" customHeight="1" x14ac:dyDescent="0.25">
      <c r="A20" s="289" t="s">
        <v>121</v>
      </c>
      <c r="B20" s="290"/>
      <c r="C20" s="90">
        <v>33.5</v>
      </c>
      <c r="D20" s="92">
        <v>0.5</v>
      </c>
      <c r="E20" s="68"/>
      <c r="F20" s="90">
        <v>33.5</v>
      </c>
      <c r="G20" s="107"/>
      <c r="H20" s="90" t="s">
        <v>147</v>
      </c>
      <c r="I20" s="113"/>
      <c r="J20" s="113"/>
      <c r="K20" s="291"/>
      <c r="L20" s="292"/>
      <c r="M20" s="292"/>
      <c r="N20" s="293"/>
    </row>
    <row r="21" spans="1:14" s="36" customFormat="1" ht="26" customHeight="1" x14ac:dyDescent="0.25">
      <c r="A21" s="289" t="s">
        <v>122</v>
      </c>
      <c r="B21" s="290"/>
      <c r="C21" s="90">
        <v>7</v>
      </c>
      <c r="D21" s="92">
        <v>0.25</v>
      </c>
      <c r="E21" s="122"/>
      <c r="F21" s="90">
        <v>7</v>
      </c>
      <c r="G21" s="71" t="s">
        <v>181</v>
      </c>
      <c r="H21" s="90">
        <v>7.25</v>
      </c>
      <c r="I21" s="71" t="s">
        <v>181</v>
      </c>
      <c r="J21" s="71" t="s">
        <v>181</v>
      </c>
      <c r="K21" s="296" t="s">
        <v>123</v>
      </c>
      <c r="L21" s="296"/>
      <c r="M21" s="296"/>
      <c r="N21" s="297"/>
    </row>
    <row r="22" spans="1:14" s="36" customFormat="1" ht="26" customHeight="1" x14ac:dyDescent="0.25">
      <c r="A22" s="289" t="s">
        <v>124</v>
      </c>
      <c r="B22" s="290"/>
      <c r="C22" s="90">
        <v>6.5</v>
      </c>
      <c r="D22" s="92">
        <v>0.125</v>
      </c>
      <c r="E22" s="125"/>
      <c r="F22" s="90">
        <v>6.5</v>
      </c>
      <c r="G22" s="71" t="s">
        <v>181</v>
      </c>
      <c r="H22" s="90">
        <v>6.75</v>
      </c>
      <c r="I22" s="71" t="s">
        <v>181</v>
      </c>
      <c r="J22" s="71" t="s">
        <v>181</v>
      </c>
      <c r="K22" s="296"/>
      <c r="L22" s="296"/>
      <c r="M22" s="296"/>
      <c r="N22" s="297"/>
    </row>
    <row r="23" spans="1:14" s="36" customFormat="1" ht="26" customHeight="1" x14ac:dyDescent="0.25">
      <c r="A23" s="289" t="s">
        <v>125</v>
      </c>
      <c r="B23" s="290"/>
      <c r="C23" s="90">
        <v>1.5</v>
      </c>
      <c r="D23" s="92">
        <v>0.125</v>
      </c>
      <c r="E23" s="68"/>
      <c r="F23" s="90">
        <v>1.5</v>
      </c>
      <c r="G23" s="71" t="s">
        <v>181</v>
      </c>
      <c r="H23" s="90">
        <v>1.5</v>
      </c>
      <c r="I23" s="71" t="s">
        <v>181</v>
      </c>
      <c r="J23" s="71" t="s">
        <v>181</v>
      </c>
      <c r="K23" s="296"/>
      <c r="L23" s="296"/>
      <c r="M23" s="296"/>
      <c r="N23" s="297"/>
    </row>
    <row r="24" spans="1:14" s="36" customFormat="1" ht="26" customHeight="1" x14ac:dyDescent="0.25">
      <c r="A24" s="289" t="s">
        <v>126</v>
      </c>
      <c r="B24" s="290"/>
      <c r="C24" s="90" t="s">
        <v>127</v>
      </c>
      <c r="D24" s="93" t="s">
        <v>128</v>
      </c>
      <c r="E24" s="123"/>
      <c r="F24" s="90" t="s">
        <v>127</v>
      </c>
      <c r="G24" s="123" t="s">
        <v>185</v>
      </c>
      <c r="H24" s="90" t="s">
        <v>127</v>
      </c>
      <c r="I24" s="71" t="s">
        <v>181</v>
      </c>
      <c r="J24" s="71" t="s">
        <v>181</v>
      </c>
      <c r="K24" s="296"/>
      <c r="L24" s="296"/>
      <c r="M24" s="296"/>
      <c r="N24" s="297"/>
    </row>
    <row r="25" spans="1:14" s="36" customFormat="1" ht="26" customHeight="1" x14ac:dyDescent="0.25">
      <c r="A25" s="289" t="s">
        <v>129</v>
      </c>
      <c r="B25" s="290"/>
      <c r="C25" s="90">
        <v>6</v>
      </c>
      <c r="D25" s="92">
        <v>0.25</v>
      </c>
      <c r="E25" s="92"/>
      <c r="F25" s="90">
        <v>6</v>
      </c>
      <c r="G25" s="68" t="s">
        <v>181</v>
      </c>
      <c r="H25" s="90">
        <v>6</v>
      </c>
      <c r="I25" s="71" t="s">
        <v>181</v>
      </c>
      <c r="J25" s="71" t="s">
        <v>181</v>
      </c>
      <c r="K25" s="296" t="s">
        <v>130</v>
      </c>
      <c r="L25" s="296"/>
      <c r="M25" s="296"/>
      <c r="N25" s="297"/>
    </row>
    <row r="26" spans="1:14" s="36" customFormat="1" ht="26" customHeight="1" x14ac:dyDescent="0.25">
      <c r="A26" s="289" t="s">
        <v>131</v>
      </c>
      <c r="B26" s="290"/>
      <c r="C26" s="123">
        <v>2.5</v>
      </c>
      <c r="D26" s="92">
        <v>0.125</v>
      </c>
      <c r="E26" s="92"/>
      <c r="F26" s="123">
        <v>2.5</v>
      </c>
      <c r="G26" s="138" t="s">
        <v>181</v>
      </c>
      <c r="H26" s="90">
        <v>2.5</v>
      </c>
      <c r="I26" s="73" t="s">
        <v>181</v>
      </c>
      <c r="J26" s="73" t="s">
        <v>181</v>
      </c>
      <c r="K26" s="291"/>
      <c r="L26" s="292"/>
      <c r="M26" s="292"/>
      <c r="N26" s="293"/>
    </row>
    <row r="27" spans="1:14" s="36" customFormat="1" ht="26" customHeight="1" x14ac:dyDescent="0.25">
      <c r="A27" s="289" t="s">
        <v>132</v>
      </c>
      <c r="B27" s="290"/>
      <c r="C27" s="107">
        <v>2.75</v>
      </c>
      <c r="D27" s="92">
        <v>0.125</v>
      </c>
      <c r="E27" s="68"/>
      <c r="F27" s="107">
        <v>2.75</v>
      </c>
      <c r="G27" s="138" t="s">
        <v>181</v>
      </c>
      <c r="H27" s="90">
        <v>2.75</v>
      </c>
      <c r="I27" s="113" t="s">
        <v>181</v>
      </c>
      <c r="J27" s="113" t="s">
        <v>181</v>
      </c>
      <c r="K27" s="291"/>
      <c r="L27" s="292"/>
      <c r="M27" s="292"/>
      <c r="N27" s="293"/>
    </row>
    <row r="28" spans="1:14" s="36" customFormat="1" ht="26" customHeight="1" x14ac:dyDescent="0.25">
      <c r="A28" s="289" t="s">
        <v>133</v>
      </c>
      <c r="B28" s="290"/>
      <c r="C28" s="90" t="s">
        <v>134</v>
      </c>
      <c r="D28" s="92">
        <v>0.25</v>
      </c>
      <c r="E28" s="92"/>
      <c r="F28" s="90" t="s">
        <v>134</v>
      </c>
      <c r="G28" s="123" t="s">
        <v>186</v>
      </c>
      <c r="H28" s="90" t="s">
        <v>148</v>
      </c>
      <c r="I28" s="68" t="s">
        <v>182</v>
      </c>
      <c r="J28" s="68" t="s">
        <v>182</v>
      </c>
      <c r="K28" s="296" t="s">
        <v>135</v>
      </c>
      <c r="L28" s="296"/>
      <c r="M28" s="296"/>
      <c r="N28" s="297"/>
    </row>
    <row r="29" spans="1:14" s="38" customFormat="1" ht="26" customHeight="1" x14ac:dyDescent="0.25">
      <c r="A29" s="289" t="s">
        <v>136</v>
      </c>
      <c r="B29" s="290"/>
      <c r="C29" s="91">
        <v>1.75</v>
      </c>
      <c r="D29" s="93" t="s">
        <v>128</v>
      </c>
      <c r="E29" s="114"/>
      <c r="F29" s="91">
        <v>1.75</v>
      </c>
      <c r="G29" s="68" t="s">
        <v>181</v>
      </c>
      <c r="H29" s="91">
        <v>1.875</v>
      </c>
      <c r="I29" s="71" t="s">
        <v>181</v>
      </c>
      <c r="J29" s="71" t="s">
        <v>181</v>
      </c>
      <c r="K29" s="296" t="s">
        <v>137</v>
      </c>
      <c r="L29" s="296"/>
      <c r="M29" s="296"/>
      <c r="N29" s="297"/>
    </row>
    <row r="30" spans="1:14" s="38" customFormat="1" ht="26" customHeight="1" x14ac:dyDescent="0.25">
      <c r="A30" s="289" t="s">
        <v>138</v>
      </c>
      <c r="B30" s="290"/>
      <c r="C30" s="91">
        <v>1</v>
      </c>
      <c r="D30" s="93">
        <v>0.125</v>
      </c>
      <c r="E30" s="99"/>
      <c r="F30" s="91">
        <v>1</v>
      </c>
      <c r="G30" s="138" t="s">
        <v>181</v>
      </c>
      <c r="H30" s="91">
        <v>1</v>
      </c>
      <c r="I30" s="71" t="s">
        <v>181</v>
      </c>
      <c r="J30" s="71" t="s">
        <v>181</v>
      </c>
      <c r="K30" s="291" t="s">
        <v>139</v>
      </c>
      <c r="L30" s="292"/>
      <c r="M30" s="292"/>
      <c r="N30" s="293"/>
    </row>
    <row r="31" spans="1:14" s="38" customFormat="1" ht="26" customHeight="1" x14ac:dyDescent="0.25">
      <c r="A31" s="289" t="s">
        <v>140</v>
      </c>
      <c r="B31" s="290"/>
      <c r="C31" s="91">
        <v>2.75</v>
      </c>
      <c r="D31" s="92">
        <v>0.125</v>
      </c>
      <c r="E31" s="92"/>
      <c r="F31" s="91">
        <v>2.75</v>
      </c>
      <c r="G31" s="138" t="s">
        <v>181</v>
      </c>
      <c r="H31" s="91">
        <v>2.75</v>
      </c>
      <c r="I31" s="71" t="s">
        <v>181</v>
      </c>
      <c r="J31" s="71" t="s">
        <v>181</v>
      </c>
      <c r="K31" s="270"/>
      <c r="L31" s="270"/>
      <c r="M31" s="270"/>
      <c r="N31" s="271"/>
    </row>
    <row r="32" spans="1:14" s="38" customFormat="1" ht="26" customHeight="1" x14ac:dyDescent="0.25">
      <c r="A32" s="294" t="s">
        <v>141</v>
      </c>
      <c r="B32" s="295"/>
      <c r="C32" s="88" t="s">
        <v>142</v>
      </c>
      <c r="D32" s="89">
        <v>0.25</v>
      </c>
      <c r="E32" s="92"/>
      <c r="F32" s="90" t="s">
        <v>142</v>
      </c>
      <c r="G32" s="123" t="s">
        <v>187</v>
      </c>
      <c r="H32" s="90" t="s">
        <v>142</v>
      </c>
      <c r="I32" s="71" t="s">
        <v>181</v>
      </c>
      <c r="J32" s="71" t="s">
        <v>181</v>
      </c>
      <c r="K32" s="270"/>
      <c r="L32" s="270"/>
      <c r="M32" s="270"/>
      <c r="N32" s="271"/>
    </row>
    <row r="33" spans="1:14" s="38" customFormat="1" ht="26" customHeight="1" x14ac:dyDescent="0.25">
      <c r="A33" s="287" t="s">
        <v>143</v>
      </c>
      <c r="B33" s="288"/>
      <c r="C33" s="116">
        <v>7</v>
      </c>
      <c r="D33" s="89">
        <v>0.25</v>
      </c>
      <c r="E33" s="99"/>
      <c r="F33" s="116">
        <v>7</v>
      </c>
      <c r="G33" s="114">
        <v>6.5</v>
      </c>
      <c r="H33" s="116"/>
      <c r="I33" s="71"/>
      <c r="J33" s="71"/>
      <c r="K33" s="270"/>
      <c r="L33" s="270"/>
      <c r="M33" s="270"/>
      <c r="N33" s="271"/>
    </row>
    <row r="34" spans="1:14" s="38" customFormat="1" ht="26" customHeight="1" x14ac:dyDescent="0.25">
      <c r="A34" s="287" t="s">
        <v>144</v>
      </c>
      <c r="B34" s="288"/>
      <c r="C34" s="116" t="s">
        <v>145</v>
      </c>
      <c r="D34" s="64">
        <v>0.125</v>
      </c>
      <c r="E34" s="99"/>
      <c r="F34" s="116" t="s">
        <v>145</v>
      </c>
      <c r="G34" s="114" t="s">
        <v>183</v>
      </c>
      <c r="H34" s="116" t="s">
        <v>153</v>
      </c>
      <c r="I34" s="114" t="s">
        <v>183</v>
      </c>
      <c r="J34" s="114" t="s">
        <v>183</v>
      </c>
      <c r="K34" s="270"/>
      <c r="L34" s="270"/>
      <c r="M34" s="270"/>
      <c r="N34" s="271"/>
    </row>
    <row r="35" spans="1:14" s="38" customFormat="1" ht="26" customHeight="1" x14ac:dyDescent="0.25">
      <c r="A35" s="287"/>
      <c r="B35" s="288"/>
      <c r="C35" s="121"/>
      <c r="D35" s="64"/>
      <c r="E35" s="99"/>
      <c r="F35" s="121"/>
      <c r="G35" s="117"/>
      <c r="H35" s="117"/>
      <c r="I35" s="99"/>
      <c r="J35" s="99"/>
      <c r="K35" s="270"/>
      <c r="L35" s="270"/>
      <c r="M35" s="270"/>
      <c r="N35" s="271"/>
    </row>
    <row r="36" spans="1:14" s="38" customFormat="1" ht="26" customHeight="1" x14ac:dyDescent="0.25">
      <c r="A36" s="269"/>
      <c r="B36" s="270"/>
      <c r="C36" s="115"/>
      <c r="D36" s="64"/>
      <c r="E36" s="99"/>
      <c r="F36" s="115"/>
      <c r="G36" s="114"/>
      <c r="H36" s="99"/>
      <c r="I36" s="99"/>
      <c r="J36" s="99"/>
      <c r="K36" s="270"/>
      <c r="L36" s="270"/>
      <c r="M36" s="270"/>
      <c r="N36" s="271"/>
    </row>
    <row r="37" spans="1:14" s="38" customFormat="1" ht="26" customHeight="1" thickBot="1" x14ac:dyDescent="0.3">
      <c r="A37" s="272"/>
      <c r="B37" s="273"/>
      <c r="C37" s="62"/>
      <c r="D37" s="61"/>
      <c r="E37" s="60"/>
      <c r="F37" s="62"/>
      <c r="G37" s="60"/>
      <c r="H37" s="60"/>
      <c r="I37" s="60"/>
      <c r="J37" s="60"/>
      <c r="K37" s="274"/>
      <c r="L37" s="275"/>
      <c r="M37" s="275"/>
      <c r="N37" s="276"/>
    </row>
    <row r="38" spans="1:14" s="31" customFormat="1" ht="26" customHeight="1" x14ac:dyDescent="0.15">
      <c r="A38" s="278" t="s">
        <v>189</v>
      </c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80"/>
    </row>
    <row r="39" spans="1:14" s="31" customFormat="1" ht="26" customHeight="1" x14ac:dyDescent="0.15">
      <c r="A39" s="281" t="s">
        <v>188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3"/>
    </row>
    <row r="40" spans="1:14" s="31" customFormat="1" ht="26" customHeight="1" x14ac:dyDescent="0.15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3"/>
    </row>
    <row r="41" spans="1:14" s="31" customFormat="1" ht="26" customHeight="1" x14ac:dyDescent="0.15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3"/>
    </row>
    <row r="42" spans="1:14" s="31" customFormat="1" ht="26" customHeight="1" x14ac:dyDescent="0.15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3"/>
    </row>
    <row r="43" spans="1:14" s="31" customFormat="1" ht="26" customHeight="1" x14ac:dyDescent="0.15">
      <c r="A43" s="284"/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6"/>
    </row>
    <row r="44" spans="1:14" s="31" customFormat="1" ht="26" customHeight="1" x14ac:dyDescent="0.15">
      <c r="A44" s="277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</row>
    <row r="45" spans="1:14" s="31" customFormat="1" ht="26" customHeight="1" x14ac:dyDescent="0.1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 s="31" customFormat="1" ht="26" customHeight="1" x14ac:dyDescent="0.1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s="31" customFormat="1" ht="26" customHeight="1" x14ac:dyDescent="0.1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s="31" customFormat="1" ht="26" customHeight="1" x14ac:dyDescent="0.1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s="31" customFormat="1" ht="26" customHeight="1" x14ac:dyDescent="0.1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s="31" customFormat="1" ht="26" customHeight="1" x14ac:dyDescent="0.15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4" s="31" customFormat="1" ht="26" customHeight="1" x14ac:dyDescent="0.15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4" s="31" customFormat="1" ht="26" customHeight="1" x14ac:dyDescent="0.15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</row>
    <row r="53" spans="1:14" s="31" customFormat="1" ht="26" customHeight="1" x14ac:dyDescent="0.15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</row>
    <row r="54" spans="1:14" s="31" customFormat="1" ht="26" customHeight="1" x14ac:dyDescent="0.15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</row>
    <row r="55" spans="1:14" s="31" customFormat="1" ht="26" customHeight="1" x14ac:dyDescent="0.15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</row>
    <row r="56" spans="1:14" ht="26" customHeight="1" x14ac:dyDescent="0.15">
      <c r="A56" s="21"/>
      <c r="B56" s="21"/>
      <c r="C56" s="39"/>
      <c r="D56" s="40"/>
      <c r="E56" s="41"/>
      <c r="F56" s="41"/>
      <c r="G56" s="41"/>
      <c r="H56" s="41"/>
      <c r="I56" s="41"/>
      <c r="J56" s="41"/>
      <c r="K56" s="21"/>
      <c r="L56" s="21"/>
      <c r="M56" s="21"/>
      <c r="N56" s="21"/>
    </row>
    <row r="57" spans="1:14" ht="26" customHeight="1" x14ac:dyDescent="0.15">
      <c r="A57" s="21"/>
      <c r="B57" s="21"/>
      <c r="C57" s="39"/>
      <c r="D57" s="40"/>
      <c r="E57" s="41"/>
      <c r="F57" s="41"/>
      <c r="G57" s="41"/>
      <c r="H57" s="41"/>
      <c r="I57" s="41"/>
      <c r="J57" s="41"/>
      <c r="K57" s="21"/>
      <c r="L57" s="21"/>
      <c r="M57" s="21"/>
      <c r="N57" s="21"/>
    </row>
    <row r="58" spans="1:14" ht="26" customHeight="1" x14ac:dyDescent="0.15">
      <c r="A58" s="21"/>
      <c r="B58" s="21"/>
      <c r="C58" s="39"/>
      <c r="D58" s="40"/>
      <c r="E58" s="41"/>
      <c r="F58" s="41"/>
      <c r="G58" s="41"/>
      <c r="H58" s="41"/>
      <c r="I58" s="41"/>
      <c r="J58" s="41"/>
      <c r="K58" s="21"/>
      <c r="L58" s="21"/>
      <c r="M58" s="21"/>
      <c r="N58" s="21"/>
    </row>
    <row r="59" spans="1:14" ht="26" customHeight="1" x14ac:dyDescent="0.15">
      <c r="A59" s="21"/>
      <c r="B59" s="21"/>
      <c r="C59" s="39"/>
      <c r="D59" s="40"/>
      <c r="E59" s="41"/>
      <c r="F59" s="41"/>
      <c r="G59" s="41"/>
      <c r="H59" s="41"/>
      <c r="I59" s="41"/>
      <c r="J59" s="41"/>
      <c r="K59" s="21"/>
      <c r="L59" s="21"/>
      <c r="M59" s="21"/>
      <c r="N59" s="21"/>
    </row>
    <row r="60" spans="1:14" ht="26" customHeight="1" x14ac:dyDescent="0.15">
      <c r="A60" s="21"/>
      <c r="B60" s="21"/>
      <c r="C60" s="39"/>
      <c r="D60" s="40"/>
      <c r="E60" s="41"/>
      <c r="F60" s="41"/>
      <c r="G60" s="41"/>
      <c r="H60" s="41"/>
      <c r="I60" s="41"/>
      <c r="J60" s="41"/>
      <c r="K60" s="21"/>
      <c r="L60" s="21"/>
      <c r="M60" s="21"/>
      <c r="N60" s="21"/>
    </row>
    <row r="61" spans="1:14" ht="26" customHeight="1" x14ac:dyDescent="0.15">
      <c r="A61" s="21"/>
      <c r="B61" s="21"/>
      <c r="C61" s="39"/>
      <c r="D61" s="40"/>
      <c r="E61" s="41"/>
      <c r="F61" s="41"/>
      <c r="G61" s="41"/>
      <c r="H61" s="41"/>
      <c r="I61" s="41"/>
      <c r="J61" s="41"/>
      <c r="K61" s="21"/>
      <c r="L61" s="21"/>
      <c r="M61" s="21"/>
      <c r="N61" s="21"/>
    </row>
    <row r="62" spans="1:14" ht="26" customHeight="1" x14ac:dyDescent="0.15">
      <c r="A62" s="21"/>
      <c r="B62" s="21"/>
      <c r="C62" s="39"/>
      <c r="D62" s="40"/>
      <c r="E62" s="41"/>
      <c r="F62" s="41"/>
      <c r="G62" s="41"/>
      <c r="H62" s="41"/>
      <c r="I62" s="41"/>
      <c r="J62" s="41"/>
      <c r="K62" s="21"/>
      <c r="L62" s="21"/>
      <c r="M62" s="21"/>
      <c r="N62" s="21"/>
    </row>
    <row r="63" spans="1:14" ht="26" customHeight="1" x14ac:dyDescent="0.15">
      <c r="A63" s="21"/>
      <c r="B63" s="21"/>
      <c r="C63" s="39"/>
      <c r="D63" s="40"/>
      <c r="E63" s="41"/>
      <c r="F63" s="41"/>
      <c r="G63" s="41"/>
      <c r="H63" s="41"/>
      <c r="I63" s="41"/>
      <c r="J63" s="41"/>
      <c r="K63" s="21"/>
      <c r="L63" s="21"/>
      <c r="M63" s="21"/>
      <c r="N63" s="21"/>
    </row>
    <row r="64" spans="1:14" ht="26" customHeight="1" x14ac:dyDescent="0.15">
      <c r="A64" s="21"/>
      <c r="B64" s="21"/>
      <c r="C64" s="39"/>
      <c r="D64" s="40"/>
      <c r="E64" s="41"/>
      <c r="F64" s="41"/>
      <c r="G64" s="41"/>
      <c r="H64" s="41"/>
      <c r="I64" s="41"/>
      <c r="J64" s="41"/>
      <c r="K64" s="21"/>
      <c r="L64" s="21"/>
      <c r="M64" s="21"/>
      <c r="N64" s="21"/>
    </row>
    <row r="65" spans="1:14" ht="26" customHeight="1" x14ac:dyDescent="0.15">
      <c r="A65" s="21"/>
      <c r="B65" s="21"/>
      <c r="C65" s="39"/>
      <c r="D65" s="40"/>
      <c r="E65" s="41"/>
      <c r="F65" s="41"/>
      <c r="G65" s="41"/>
      <c r="H65" s="41"/>
      <c r="I65" s="41"/>
      <c r="J65" s="41"/>
      <c r="K65" s="21"/>
      <c r="L65" s="21"/>
      <c r="M65" s="21"/>
      <c r="N65" s="21"/>
    </row>
    <row r="66" spans="1:14" ht="26" customHeight="1" x14ac:dyDescent="0.15">
      <c r="A66" s="21"/>
      <c r="B66" s="21"/>
      <c r="C66" s="39"/>
      <c r="D66" s="40"/>
      <c r="E66" s="41"/>
      <c r="F66" s="41"/>
      <c r="G66" s="41"/>
      <c r="H66" s="41"/>
      <c r="I66" s="41"/>
      <c r="J66" s="41"/>
      <c r="K66" s="21"/>
      <c r="L66" s="21"/>
      <c r="M66" s="21"/>
      <c r="N66" s="21"/>
    </row>
    <row r="67" spans="1:14" ht="26" customHeight="1" x14ac:dyDescent="0.15">
      <c r="A67" s="21"/>
      <c r="B67" s="21"/>
      <c r="C67" s="39"/>
      <c r="D67" s="40"/>
      <c r="E67" s="41"/>
      <c r="F67" s="41"/>
      <c r="G67" s="41"/>
      <c r="H67" s="41"/>
      <c r="I67" s="41"/>
      <c r="J67" s="41"/>
      <c r="K67" s="21"/>
      <c r="L67" s="21"/>
      <c r="M67" s="21"/>
      <c r="N67" s="21"/>
    </row>
    <row r="68" spans="1:14" ht="26" customHeight="1" x14ac:dyDescent="0.15">
      <c r="A68" s="21"/>
      <c r="B68" s="21"/>
      <c r="C68" s="39"/>
      <c r="D68" s="40"/>
      <c r="E68" s="41"/>
      <c r="F68" s="41"/>
      <c r="G68" s="41"/>
      <c r="H68" s="41"/>
      <c r="I68" s="41"/>
      <c r="J68" s="41"/>
      <c r="K68" s="21"/>
      <c r="L68" s="21"/>
      <c r="M68" s="21"/>
      <c r="N68" s="21"/>
    </row>
    <row r="69" spans="1:14" ht="26" customHeight="1" x14ac:dyDescent="0.15">
      <c r="A69" s="21"/>
      <c r="B69" s="21"/>
      <c r="C69" s="39"/>
      <c r="D69" s="40"/>
      <c r="E69" s="41"/>
      <c r="F69" s="41"/>
      <c r="G69" s="41"/>
      <c r="H69" s="41"/>
      <c r="I69" s="41"/>
      <c r="J69" s="41"/>
      <c r="K69" s="21"/>
      <c r="L69" s="21"/>
      <c r="M69" s="21"/>
      <c r="N69" s="21"/>
    </row>
    <row r="70" spans="1:14" ht="26" customHeight="1" x14ac:dyDescent="0.15">
      <c r="A70" s="21"/>
      <c r="B70" s="21"/>
      <c r="C70" s="39"/>
      <c r="D70" s="40"/>
      <c r="E70" s="41"/>
      <c r="F70" s="41"/>
      <c r="G70" s="41"/>
      <c r="H70" s="41"/>
      <c r="I70" s="41"/>
      <c r="J70" s="41"/>
      <c r="K70" s="21"/>
      <c r="L70" s="21"/>
      <c r="M70" s="21"/>
      <c r="N70" s="21"/>
    </row>
    <row r="71" spans="1:14" ht="26" customHeight="1" x14ac:dyDescent="0.15">
      <c r="A71" s="21"/>
      <c r="B71" s="21"/>
      <c r="C71" s="39"/>
      <c r="D71" s="40"/>
      <c r="E71" s="41"/>
      <c r="F71" s="41"/>
      <c r="G71" s="41"/>
      <c r="H71" s="41"/>
      <c r="I71" s="41"/>
      <c r="J71" s="41"/>
      <c r="K71" s="21"/>
      <c r="L71" s="21"/>
      <c r="M71" s="21"/>
      <c r="N71" s="21"/>
    </row>
    <row r="72" spans="1:14" ht="26" customHeight="1" x14ac:dyDescent="0.15">
      <c r="A72" s="21"/>
      <c r="B72" s="21"/>
      <c r="C72" s="39"/>
      <c r="D72" s="40"/>
      <c r="E72" s="41"/>
      <c r="F72" s="41"/>
      <c r="G72" s="41"/>
      <c r="H72" s="41"/>
      <c r="I72" s="41"/>
      <c r="J72" s="41"/>
      <c r="K72" s="21"/>
      <c r="L72" s="21"/>
      <c r="M72" s="21"/>
      <c r="N72" s="21"/>
    </row>
    <row r="73" spans="1:14" ht="26" customHeight="1" x14ac:dyDescent="0.15">
      <c r="A73" s="21"/>
      <c r="B73" s="21"/>
      <c r="C73" s="39"/>
      <c r="D73" s="40"/>
      <c r="E73" s="41"/>
      <c r="F73" s="41"/>
      <c r="G73" s="41"/>
      <c r="H73" s="41"/>
      <c r="I73" s="41"/>
      <c r="J73" s="41"/>
      <c r="K73" s="21"/>
      <c r="L73" s="21"/>
      <c r="M73" s="21"/>
      <c r="N73" s="21"/>
    </row>
    <row r="74" spans="1:14" ht="26" customHeight="1" x14ac:dyDescent="0.15">
      <c r="A74" s="21"/>
      <c r="B74" s="21"/>
      <c r="C74" s="39"/>
      <c r="D74" s="40"/>
      <c r="E74" s="41"/>
      <c r="F74" s="41"/>
      <c r="G74" s="41"/>
      <c r="H74" s="41"/>
      <c r="I74" s="41"/>
      <c r="J74" s="41"/>
      <c r="K74" s="21"/>
      <c r="L74" s="21"/>
      <c r="M74" s="21"/>
      <c r="N74" s="21"/>
    </row>
    <row r="75" spans="1:14" ht="26" customHeight="1" x14ac:dyDescent="0.15">
      <c r="A75" s="21"/>
      <c r="B75" s="21"/>
      <c r="C75" s="39"/>
      <c r="D75" s="40"/>
      <c r="E75" s="41"/>
      <c r="F75" s="41"/>
      <c r="G75" s="41"/>
      <c r="H75" s="41"/>
      <c r="I75" s="41"/>
      <c r="J75" s="41"/>
      <c r="K75" s="21"/>
      <c r="L75" s="21"/>
      <c r="M75" s="21"/>
      <c r="N75" s="21"/>
    </row>
    <row r="76" spans="1:14" ht="26" customHeight="1" x14ac:dyDescent="0.15">
      <c r="A76" s="21"/>
      <c r="B76" s="21"/>
      <c r="C76" s="39"/>
      <c r="D76" s="40"/>
      <c r="E76" s="41"/>
      <c r="F76" s="41"/>
      <c r="G76" s="41"/>
      <c r="H76" s="41"/>
      <c r="I76" s="41"/>
      <c r="J76" s="41"/>
      <c r="K76" s="21"/>
      <c r="L76" s="21"/>
      <c r="M76" s="21"/>
      <c r="N76" s="21"/>
    </row>
    <row r="77" spans="1:14" ht="26" customHeight="1" x14ac:dyDescent="0.15">
      <c r="A77" s="21"/>
      <c r="B77" s="21"/>
      <c r="C77" s="39"/>
      <c r="D77" s="40"/>
      <c r="E77" s="41"/>
      <c r="F77" s="41"/>
      <c r="G77" s="41"/>
      <c r="H77" s="41"/>
      <c r="I77" s="41"/>
      <c r="J77" s="41"/>
      <c r="K77" s="21"/>
      <c r="L77" s="21"/>
      <c r="M77" s="21"/>
      <c r="N77" s="21"/>
    </row>
    <row r="78" spans="1:14" ht="26" customHeight="1" x14ac:dyDescent="0.15">
      <c r="A78" s="21"/>
      <c r="B78" s="21"/>
      <c r="C78" s="39"/>
      <c r="D78" s="40"/>
      <c r="E78" s="41"/>
      <c r="F78" s="41"/>
      <c r="G78" s="41"/>
      <c r="H78" s="41"/>
      <c r="I78" s="41"/>
      <c r="J78" s="41"/>
      <c r="K78" s="21"/>
      <c r="L78" s="21"/>
      <c r="M78" s="21"/>
      <c r="N78" s="21"/>
    </row>
    <row r="79" spans="1:14" ht="26" customHeight="1" x14ac:dyDescent="0.15">
      <c r="A79" s="21"/>
      <c r="B79" s="21"/>
      <c r="C79" s="39"/>
      <c r="D79" s="40"/>
      <c r="E79" s="41"/>
      <c r="F79" s="41"/>
      <c r="G79" s="41"/>
      <c r="H79" s="41"/>
      <c r="I79" s="41"/>
      <c r="J79" s="41"/>
      <c r="K79" s="21"/>
      <c r="L79" s="21"/>
      <c r="M79" s="21"/>
      <c r="N79" s="21"/>
    </row>
    <row r="80" spans="1:14" ht="26" customHeight="1" x14ac:dyDescent="0.15">
      <c r="A80" s="21"/>
      <c r="B80" s="21"/>
      <c r="C80" s="39"/>
      <c r="D80" s="40"/>
      <c r="E80" s="41"/>
      <c r="F80" s="41"/>
      <c r="G80" s="41"/>
      <c r="H80" s="41"/>
      <c r="I80" s="41"/>
      <c r="J80" s="41"/>
      <c r="K80" s="21"/>
      <c r="L80" s="21"/>
      <c r="M80" s="21"/>
      <c r="N80" s="21"/>
    </row>
    <row r="81" ht="26" customHeight="1" x14ac:dyDescent="0.15"/>
    <row r="82" ht="26" customHeight="1" x14ac:dyDescent="0.15"/>
    <row r="83" ht="26" customHeight="1" x14ac:dyDescent="0.15"/>
    <row r="84" ht="26" customHeight="1" x14ac:dyDescent="0.15"/>
    <row r="85" ht="26" customHeight="1" x14ac:dyDescent="0.15"/>
    <row r="86" ht="26" customHeight="1" x14ac:dyDescent="0.15"/>
    <row r="87" ht="26" customHeight="1" x14ac:dyDescent="0.15"/>
    <row r="88" ht="26" customHeight="1" x14ac:dyDescent="0.15"/>
    <row r="89" ht="26" customHeight="1" x14ac:dyDescent="0.15"/>
    <row r="90" ht="26" customHeight="1" x14ac:dyDescent="0.15"/>
    <row r="91" ht="26" customHeight="1" x14ac:dyDescent="0.15"/>
    <row r="92" ht="26" customHeight="1" x14ac:dyDescent="0.15"/>
    <row r="93" ht="26" customHeight="1" x14ac:dyDescent="0.15"/>
    <row r="94" ht="26" customHeight="1" x14ac:dyDescent="0.15"/>
    <row r="95" ht="26" customHeight="1" x14ac:dyDescent="0.15"/>
    <row r="96" ht="26" customHeight="1" x14ac:dyDescent="0.15"/>
    <row r="97" ht="26" customHeight="1" x14ac:dyDescent="0.15"/>
    <row r="98" ht="26" customHeight="1" x14ac:dyDescent="0.15"/>
    <row r="99" ht="26" customHeight="1" x14ac:dyDescent="0.15"/>
    <row r="100" ht="26" customHeight="1" x14ac:dyDescent="0.15"/>
    <row r="101" ht="26" customHeight="1" x14ac:dyDescent="0.15"/>
    <row r="102" ht="26" customHeight="1" x14ac:dyDescent="0.15"/>
    <row r="103" ht="26" customHeight="1" x14ac:dyDescent="0.15"/>
    <row r="104" ht="26" customHeight="1" x14ac:dyDescent="0.15"/>
    <row r="105" ht="26" customHeight="1" x14ac:dyDescent="0.15"/>
    <row r="106" ht="26" customHeight="1" x14ac:dyDescent="0.15"/>
    <row r="107" ht="26" customHeight="1" x14ac:dyDescent="0.15"/>
    <row r="108" ht="26" customHeight="1" x14ac:dyDescent="0.15"/>
    <row r="109" ht="26" customHeight="1" x14ac:dyDescent="0.15"/>
    <row r="110" ht="26" customHeight="1" x14ac:dyDescent="0.15"/>
    <row r="111" ht="26" customHeight="1" x14ac:dyDescent="0.15"/>
    <row r="112" ht="26" customHeight="1" x14ac:dyDescent="0.15"/>
    <row r="113" ht="26" customHeight="1" x14ac:dyDescent="0.15"/>
    <row r="114" ht="26" customHeight="1" x14ac:dyDescent="0.15"/>
    <row r="115" ht="26" customHeight="1" x14ac:dyDescent="0.15"/>
    <row r="116" ht="26" customHeight="1" x14ac:dyDescent="0.15"/>
    <row r="117" ht="26" customHeight="1" x14ac:dyDescent="0.15"/>
    <row r="118" ht="26" customHeight="1" x14ac:dyDescent="0.15"/>
    <row r="119" ht="26" customHeight="1" x14ac:dyDescent="0.15"/>
    <row r="120" ht="26" customHeight="1" x14ac:dyDescent="0.15"/>
    <row r="121" ht="26" customHeight="1" x14ac:dyDescent="0.15"/>
    <row r="122" ht="26" customHeight="1" x14ac:dyDescent="0.15"/>
    <row r="123" ht="26" customHeight="1" x14ac:dyDescent="0.15"/>
    <row r="124" ht="26" customHeight="1" x14ac:dyDescent="0.15"/>
    <row r="125" ht="26" customHeight="1" x14ac:dyDescent="0.15"/>
    <row r="126" ht="26" customHeight="1" x14ac:dyDescent="0.15"/>
    <row r="127" ht="26" customHeight="1" x14ac:dyDescent="0.15"/>
    <row r="128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  <row r="313" ht="26" customHeight="1" x14ac:dyDescent="0.15"/>
    <row r="314" ht="26" customHeight="1" x14ac:dyDescent="0.15"/>
    <row r="315" ht="26" customHeight="1" x14ac:dyDescent="0.15"/>
    <row r="316" ht="26" customHeight="1" x14ac:dyDescent="0.15"/>
    <row r="317" ht="26" customHeight="1" x14ac:dyDescent="0.15"/>
    <row r="318" ht="26" customHeight="1" x14ac:dyDescent="0.15"/>
    <row r="319" ht="26" customHeight="1" x14ac:dyDescent="0.15"/>
    <row r="320" ht="26" customHeight="1" x14ac:dyDescent="0.15"/>
    <row r="321" ht="26" customHeight="1" x14ac:dyDescent="0.15"/>
    <row r="322" ht="26" customHeight="1" x14ac:dyDescent="0.15"/>
  </sheetData>
  <sheetProtection formatCells="0" formatRows="0" insertRows="0" deleteRows="0" selectLockedCells="1"/>
  <mergeCells count="77">
    <mergeCell ref="A7:N7"/>
    <mergeCell ref="J1:N1"/>
    <mergeCell ref="B2:G2"/>
    <mergeCell ref="J2:K2"/>
    <mergeCell ref="B3:G3"/>
    <mergeCell ref="J3:K3"/>
    <mergeCell ref="B4:G4"/>
    <mergeCell ref="J4:K4"/>
    <mergeCell ref="B5:K5"/>
    <mergeCell ref="A6:N6"/>
    <mergeCell ref="A8:B8"/>
    <mergeCell ref="K8:N8"/>
    <mergeCell ref="A9:B9"/>
    <mergeCell ref="K9:N9"/>
    <mergeCell ref="A10:B10"/>
    <mergeCell ref="K10:N10"/>
    <mergeCell ref="A11:B11"/>
    <mergeCell ref="K11:N11"/>
    <mergeCell ref="A12:B12"/>
    <mergeCell ref="K12:N12"/>
    <mergeCell ref="A13:B13"/>
    <mergeCell ref="K13:N13"/>
    <mergeCell ref="A14:B14"/>
    <mergeCell ref="K14:N14"/>
    <mergeCell ref="A15:B15"/>
    <mergeCell ref="K15:N15"/>
    <mergeCell ref="A16:B16"/>
    <mergeCell ref="K16:N16"/>
    <mergeCell ref="A17:B17"/>
    <mergeCell ref="K17:N17"/>
    <mergeCell ref="A18:B18"/>
    <mergeCell ref="K18:N18"/>
    <mergeCell ref="A19:B19"/>
    <mergeCell ref="K19:N19"/>
    <mergeCell ref="A20:B20"/>
    <mergeCell ref="K20:N20"/>
    <mergeCell ref="A21:B21"/>
    <mergeCell ref="K21:N21"/>
    <mergeCell ref="A22:B22"/>
    <mergeCell ref="K22:N22"/>
    <mergeCell ref="A23:B23"/>
    <mergeCell ref="K23:N23"/>
    <mergeCell ref="A24:B24"/>
    <mergeCell ref="K24:N24"/>
    <mergeCell ref="A25:B25"/>
    <mergeCell ref="K25:N25"/>
    <mergeCell ref="A26:B26"/>
    <mergeCell ref="K26:N26"/>
    <mergeCell ref="A27:B27"/>
    <mergeCell ref="K27:N27"/>
    <mergeCell ref="A28:B28"/>
    <mergeCell ref="K28:N28"/>
    <mergeCell ref="A29:B29"/>
    <mergeCell ref="K29:N29"/>
    <mergeCell ref="A30:B30"/>
    <mergeCell ref="K30:N30"/>
    <mergeCell ref="A31:B31"/>
    <mergeCell ref="K31:N31"/>
    <mergeCell ref="A32:B32"/>
    <mergeCell ref="K32:N32"/>
    <mergeCell ref="A33:B33"/>
    <mergeCell ref="K33:N33"/>
    <mergeCell ref="A34:B34"/>
    <mergeCell ref="K34:N34"/>
    <mergeCell ref="A35:B35"/>
    <mergeCell ref="K35:N35"/>
    <mergeCell ref="A36:B36"/>
    <mergeCell ref="K36:N36"/>
    <mergeCell ref="A37:B37"/>
    <mergeCell ref="K37:N37"/>
    <mergeCell ref="A44:N44"/>
    <mergeCell ref="A38:N38"/>
    <mergeCell ref="A39:N39"/>
    <mergeCell ref="A40:N40"/>
    <mergeCell ref="A41:N41"/>
    <mergeCell ref="A42:N42"/>
    <mergeCell ref="A43:N43"/>
  </mergeCells>
  <printOptions horizontalCentered="1"/>
  <pageMargins left="0.25" right="0.25" top="0.75" bottom="0.75" header="0.3" footer="0.3"/>
  <pageSetup scale="49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13"/>
  <sheetViews>
    <sheetView view="pageBreakPreview" zoomScale="53" zoomScaleNormal="48" zoomScaleSheetLayoutView="53" zoomScalePageLayoutView="75" workbookViewId="0">
      <selection activeCell="K13" sqref="K13"/>
    </sheetView>
  </sheetViews>
  <sheetFormatPr baseColWidth="10" defaultColWidth="8.83203125" defaultRowHeight="13" x14ac:dyDescent="0.15"/>
  <cols>
    <col min="1" max="1" width="28.6640625" style="20" customWidth="1"/>
    <col min="2" max="2" width="21.33203125" style="20" customWidth="1"/>
    <col min="3" max="3" width="15.33203125" style="42" customWidth="1"/>
    <col min="4" max="4" width="10.83203125" style="43" customWidth="1"/>
    <col min="5" max="5" width="14.5" style="44" customWidth="1"/>
    <col min="6" max="6" width="16.33203125" style="44" customWidth="1"/>
    <col min="7" max="7" width="16" style="44" customWidth="1"/>
    <col min="8" max="8" width="14.5" style="44" customWidth="1"/>
    <col min="9" max="10" width="14.6640625" style="44" customWidth="1"/>
    <col min="11" max="11" width="14" style="44" customWidth="1"/>
    <col min="12" max="15" width="22" style="20" customWidth="1"/>
    <col min="16" max="16384" width="8.83203125" style="20"/>
  </cols>
  <sheetData>
    <row r="1" spans="1:15" s="18" customFormat="1" ht="52" customHeight="1" thickBot="1" x14ac:dyDescent="0.2">
      <c r="A1" s="3"/>
      <c r="B1" s="3"/>
      <c r="C1" s="45"/>
      <c r="D1" s="45"/>
      <c r="E1" s="45"/>
      <c r="F1" s="45"/>
      <c r="G1" s="45"/>
      <c r="H1" s="45"/>
      <c r="I1" s="45"/>
      <c r="J1" s="45"/>
      <c r="K1" s="192" t="str">
        <f>SKETCH!H1</f>
        <v>COLEMAN</v>
      </c>
      <c r="L1" s="192"/>
      <c r="M1" s="192"/>
      <c r="N1" s="192"/>
      <c r="O1" s="192"/>
    </row>
    <row r="2" spans="1:15" s="18" customFormat="1" ht="26" customHeight="1" x14ac:dyDescent="0.15">
      <c r="A2" s="10" t="s">
        <v>1</v>
      </c>
      <c r="B2" s="198" t="str">
        <f>SKETCH!B2</f>
        <v>FALL 2026</v>
      </c>
      <c r="C2" s="199"/>
      <c r="D2" s="199"/>
      <c r="E2" s="199"/>
      <c r="F2" s="199"/>
      <c r="G2" s="200"/>
      <c r="H2" s="304" t="str">
        <f>SKETCH!G2</f>
        <v>TECH PACK SENT</v>
      </c>
      <c r="I2" s="305"/>
      <c r="J2" s="119"/>
      <c r="K2" s="214">
        <f>SKETCH!H2</f>
        <v>46057</v>
      </c>
      <c r="L2" s="215"/>
      <c r="M2" s="11" t="s">
        <v>3</v>
      </c>
      <c r="N2" s="12">
        <f>SKETCH!K2</f>
        <v>46057</v>
      </c>
      <c r="O2" s="13" t="s">
        <v>4</v>
      </c>
    </row>
    <row r="3" spans="1:15" s="18" customFormat="1" ht="24.75" customHeight="1" x14ac:dyDescent="0.15">
      <c r="A3" s="14" t="s">
        <v>5</v>
      </c>
      <c r="B3" s="201" t="str">
        <f>SKETCH!B3</f>
        <v>BOTTOMS</v>
      </c>
      <c r="C3" s="202"/>
      <c r="D3" s="202"/>
      <c r="E3" s="202"/>
      <c r="F3" s="202"/>
      <c r="G3" s="203"/>
      <c r="H3" s="306" t="str">
        <f>SKETCH!G3</f>
        <v>PROTO RCVD</v>
      </c>
      <c r="I3" s="307"/>
      <c r="J3" s="120"/>
      <c r="K3" s="216">
        <f>SKETCH!H3</f>
        <v>0</v>
      </c>
      <c r="L3" s="217"/>
      <c r="M3" s="4" t="s">
        <v>8</v>
      </c>
      <c r="N3" s="24">
        <f>SKETCH!K3</f>
        <v>0</v>
      </c>
      <c r="O3" s="25">
        <f>SKETCH!L3</f>
        <v>0</v>
      </c>
    </row>
    <row r="4" spans="1:15" s="18" customFormat="1" ht="30" customHeight="1" x14ac:dyDescent="0.15">
      <c r="A4" s="15" t="s">
        <v>9</v>
      </c>
      <c r="B4" s="204" t="str">
        <f>SKETCH!B4</f>
        <v>CF6P5959</v>
      </c>
      <c r="C4" s="205"/>
      <c r="D4" s="205"/>
      <c r="E4" s="205"/>
      <c r="F4" s="205"/>
      <c r="G4" s="206"/>
      <c r="H4" s="306" t="str">
        <f>SKETCH!G4</f>
        <v>SHOWROOM SAMPLE</v>
      </c>
      <c r="I4" s="307"/>
      <c r="J4" s="120"/>
      <c r="K4" s="218">
        <f>SKETCH!H4</f>
        <v>0</v>
      </c>
      <c r="L4" s="219"/>
      <c r="M4" s="4" t="s">
        <v>11</v>
      </c>
      <c r="N4" s="24">
        <f>SKETCH!K4</f>
        <v>0</v>
      </c>
      <c r="O4" s="26">
        <f>SKETCH!L4</f>
        <v>0</v>
      </c>
    </row>
    <row r="5" spans="1:15" s="18" customFormat="1" ht="23" customHeight="1" thickBot="1" x14ac:dyDescent="0.2">
      <c r="A5" s="16" t="s">
        <v>12</v>
      </c>
      <c r="B5" s="207" t="str">
        <f>SKETCH!B5</f>
        <v>FLEECE BONDED 5-POCKET PANTS</v>
      </c>
      <c r="C5" s="208"/>
      <c r="D5" s="208"/>
      <c r="E5" s="208"/>
      <c r="F5" s="208"/>
      <c r="G5" s="208"/>
      <c r="H5" s="208"/>
      <c r="I5" s="208"/>
      <c r="J5" s="208"/>
      <c r="K5" s="208"/>
      <c r="L5" s="209"/>
      <c r="M5" s="17" t="s">
        <v>14</v>
      </c>
      <c r="N5" s="46">
        <f>SKETCH!K5</f>
        <v>0</v>
      </c>
      <c r="O5" s="47">
        <f>SKETCH!L5</f>
        <v>0</v>
      </c>
    </row>
    <row r="6" spans="1:15" s="18" customFormat="1" ht="18" customHeight="1" thickBo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</row>
    <row r="7" spans="1:15" s="18" customFormat="1" ht="32" thickBot="1" x14ac:dyDescent="0.4">
      <c r="A7" s="301" t="s">
        <v>99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3"/>
    </row>
    <row r="8" spans="1:15" s="34" customFormat="1" ht="26" customHeight="1" x14ac:dyDescent="0.15">
      <c r="A8" s="300" t="s">
        <v>100</v>
      </c>
      <c r="B8" s="298"/>
      <c r="C8" s="63" t="s">
        <v>101</v>
      </c>
      <c r="D8" s="63" t="s">
        <v>102</v>
      </c>
      <c r="E8" s="109">
        <v>30</v>
      </c>
      <c r="F8" s="63" t="s">
        <v>101</v>
      </c>
      <c r="G8" s="106">
        <v>34</v>
      </c>
      <c r="H8" s="110">
        <v>36</v>
      </c>
      <c r="I8" s="63">
        <v>38</v>
      </c>
      <c r="J8" s="63">
        <v>40</v>
      </c>
      <c r="K8" s="63">
        <v>42</v>
      </c>
      <c r="L8" s="298" t="s">
        <v>103</v>
      </c>
      <c r="M8" s="298"/>
      <c r="N8" s="298"/>
      <c r="O8" s="299"/>
    </row>
    <row r="9" spans="1:15" s="35" customFormat="1" ht="26" customHeight="1" x14ac:dyDescent="0.25">
      <c r="A9" s="289" t="s">
        <v>104</v>
      </c>
      <c r="B9" s="290"/>
      <c r="C9" s="90">
        <v>34</v>
      </c>
      <c r="D9" s="92">
        <v>0.5</v>
      </c>
      <c r="E9" s="68">
        <v>32</v>
      </c>
      <c r="F9" s="90">
        <v>34</v>
      </c>
      <c r="G9" s="159">
        <f>F9+2</f>
        <v>36</v>
      </c>
      <c r="H9" s="160">
        <f>G9+2</f>
        <v>38</v>
      </c>
      <c r="I9" s="161">
        <f>H9+2</f>
        <v>40</v>
      </c>
      <c r="J9" s="71">
        <v>42</v>
      </c>
      <c r="K9" s="71">
        <v>44</v>
      </c>
      <c r="L9" s="296" t="s">
        <v>105</v>
      </c>
      <c r="M9" s="296"/>
      <c r="N9" s="296"/>
      <c r="O9" s="297"/>
    </row>
    <row r="10" spans="1:15" s="35" customFormat="1" ht="26" customHeight="1" x14ac:dyDescent="0.25">
      <c r="A10" s="289" t="s">
        <v>106</v>
      </c>
      <c r="B10" s="290"/>
      <c r="C10" s="90">
        <v>41</v>
      </c>
      <c r="D10" s="92">
        <v>0.5</v>
      </c>
      <c r="E10" s="67">
        <v>39</v>
      </c>
      <c r="F10" s="90">
        <v>41</v>
      </c>
      <c r="G10" s="159">
        <f t="shared" ref="G10:I10" si="0">F10+2</f>
        <v>43</v>
      </c>
      <c r="H10" s="160">
        <f t="shared" si="0"/>
        <v>45</v>
      </c>
      <c r="I10" s="161">
        <f t="shared" si="0"/>
        <v>47</v>
      </c>
      <c r="J10" s="71">
        <v>49</v>
      </c>
      <c r="K10" s="71">
        <v>51</v>
      </c>
      <c r="L10" s="296" t="s">
        <v>107</v>
      </c>
      <c r="M10" s="296"/>
      <c r="N10" s="296"/>
      <c r="O10" s="297"/>
    </row>
    <row r="11" spans="1:15" s="35" customFormat="1" ht="26" customHeight="1" x14ac:dyDescent="0.25">
      <c r="A11" s="289" t="s">
        <v>108</v>
      </c>
      <c r="B11" s="290"/>
      <c r="C11" s="97">
        <v>42.5</v>
      </c>
      <c r="D11" s="92">
        <v>0.5</v>
      </c>
      <c r="E11" s="68">
        <v>40.5</v>
      </c>
      <c r="F11" s="97">
        <v>42.5</v>
      </c>
      <c r="G11" s="159">
        <f t="shared" ref="G11:I11" si="1">F11+2</f>
        <v>44.5</v>
      </c>
      <c r="H11" s="160">
        <f t="shared" si="1"/>
        <v>46.5</v>
      </c>
      <c r="I11" s="161">
        <f t="shared" si="1"/>
        <v>48.5</v>
      </c>
      <c r="J11" s="71">
        <v>50.5</v>
      </c>
      <c r="K11" s="71">
        <v>52.5</v>
      </c>
      <c r="L11" s="296" t="s">
        <v>109</v>
      </c>
      <c r="M11" s="296"/>
      <c r="N11" s="296"/>
      <c r="O11" s="297"/>
    </row>
    <row r="12" spans="1:15" s="35" customFormat="1" ht="26" customHeight="1" x14ac:dyDescent="0.25">
      <c r="A12" s="289" t="s">
        <v>110</v>
      </c>
      <c r="B12" s="292"/>
      <c r="C12" s="90">
        <v>24.5</v>
      </c>
      <c r="D12" s="112">
        <v>0.375</v>
      </c>
      <c r="E12" s="67">
        <v>23.5</v>
      </c>
      <c r="F12" s="90">
        <v>24.5</v>
      </c>
      <c r="G12" s="159">
        <f>F12+1</f>
        <v>25.5</v>
      </c>
      <c r="H12" s="162">
        <f>G12+1</f>
        <v>26.5</v>
      </c>
      <c r="I12" s="161">
        <f>H12+1</f>
        <v>27.5</v>
      </c>
      <c r="J12" s="71">
        <v>28.5</v>
      </c>
      <c r="K12" s="71">
        <v>29.5</v>
      </c>
      <c r="L12" s="296" t="s">
        <v>111</v>
      </c>
      <c r="M12" s="296"/>
      <c r="N12" s="296"/>
      <c r="O12" s="297"/>
    </row>
    <row r="13" spans="1:15" s="35" customFormat="1" ht="26" customHeight="1" x14ac:dyDescent="0.25">
      <c r="A13" s="289" t="s">
        <v>112</v>
      </c>
      <c r="B13" s="290"/>
      <c r="C13" s="98">
        <v>18</v>
      </c>
      <c r="D13" s="92">
        <v>0.25</v>
      </c>
      <c r="E13" s="68">
        <v>17.25</v>
      </c>
      <c r="F13" s="98">
        <v>18</v>
      </c>
      <c r="G13" s="163">
        <f>F13+0.75</f>
        <v>18.75</v>
      </c>
      <c r="H13" s="162">
        <v>19.5</v>
      </c>
      <c r="I13" s="161">
        <v>20.25</v>
      </c>
      <c r="J13" s="71">
        <v>21</v>
      </c>
      <c r="K13" s="71">
        <v>21.75</v>
      </c>
      <c r="L13" s="296" t="s">
        <v>113</v>
      </c>
      <c r="M13" s="296"/>
      <c r="N13" s="296"/>
      <c r="O13" s="297"/>
    </row>
    <row r="14" spans="1:15" s="36" customFormat="1" ht="26" customHeight="1" x14ac:dyDescent="0.25">
      <c r="A14" s="289" t="s">
        <v>114</v>
      </c>
      <c r="B14" s="290"/>
      <c r="C14" s="90">
        <v>16</v>
      </c>
      <c r="D14" s="92">
        <v>0.25</v>
      </c>
      <c r="E14" s="67">
        <v>15.375</v>
      </c>
      <c r="F14" s="90">
        <v>16</v>
      </c>
      <c r="G14" s="159">
        <f>F14+0.625</f>
        <v>16.625</v>
      </c>
      <c r="H14" s="162">
        <f>G14+0.625</f>
        <v>17.25</v>
      </c>
      <c r="I14" s="164">
        <f>H14+0.625</f>
        <v>17.875</v>
      </c>
      <c r="J14" s="113">
        <v>18.5</v>
      </c>
      <c r="K14" s="113">
        <v>19.125</v>
      </c>
      <c r="L14" s="296" t="s">
        <v>115</v>
      </c>
      <c r="M14" s="296"/>
      <c r="N14" s="296"/>
      <c r="O14" s="297"/>
    </row>
    <row r="15" spans="1:15" s="36" customFormat="1" ht="26" customHeight="1" x14ac:dyDescent="0.25">
      <c r="A15" s="289"/>
      <c r="B15" s="290"/>
      <c r="C15" s="90"/>
      <c r="D15" s="92"/>
      <c r="E15" s="68"/>
      <c r="F15" s="90"/>
      <c r="G15" s="107"/>
      <c r="H15" s="67"/>
      <c r="I15" s="113"/>
      <c r="J15" s="113"/>
      <c r="K15" s="113"/>
      <c r="L15" s="296"/>
      <c r="M15" s="296"/>
      <c r="N15" s="296"/>
      <c r="O15" s="297"/>
    </row>
    <row r="16" spans="1:15" s="36" customFormat="1" ht="26" customHeight="1" x14ac:dyDescent="0.25">
      <c r="A16" s="289" t="s">
        <v>116</v>
      </c>
      <c r="B16" s="290"/>
      <c r="C16" s="90">
        <v>9</v>
      </c>
      <c r="D16" s="92">
        <v>0.25</v>
      </c>
      <c r="E16" s="68">
        <v>8.625</v>
      </c>
      <c r="F16" s="90">
        <v>9</v>
      </c>
      <c r="G16" s="107">
        <v>9.375</v>
      </c>
      <c r="H16" s="67">
        <v>9.75</v>
      </c>
      <c r="I16" s="113">
        <v>10.125</v>
      </c>
      <c r="J16" s="113">
        <v>10.5</v>
      </c>
      <c r="K16" s="113">
        <v>10.875</v>
      </c>
      <c r="L16" s="296" t="s">
        <v>117</v>
      </c>
      <c r="M16" s="296"/>
      <c r="N16" s="296"/>
      <c r="O16" s="297"/>
    </row>
    <row r="17" spans="1:15" s="36" customFormat="1" ht="26" customHeight="1" x14ac:dyDescent="0.25">
      <c r="A17" s="289" t="s">
        <v>118</v>
      </c>
      <c r="B17" s="290"/>
      <c r="C17" s="90">
        <v>14.25</v>
      </c>
      <c r="D17" s="92">
        <v>0.25</v>
      </c>
      <c r="E17" s="67">
        <v>13.875</v>
      </c>
      <c r="F17" s="90">
        <v>14.25</v>
      </c>
      <c r="G17" s="107">
        <v>14.625</v>
      </c>
      <c r="H17" s="67">
        <v>15</v>
      </c>
      <c r="I17" s="113">
        <v>15.375</v>
      </c>
      <c r="J17" s="113">
        <v>15.75</v>
      </c>
      <c r="K17" s="113">
        <v>16.125</v>
      </c>
      <c r="L17" s="296" t="s">
        <v>117</v>
      </c>
      <c r="M17" s="296"/>
      <c r="N17" s="296"/>
      <c r="O17" s="297"/>
    </row>
    <row r="18" spans="1:15" s="36" customFormat="1" ht="26" customHeight="1" x14ac:dyDescent="0.25">
      <c r="A18" s="289" t="s">
        <v>156</v>
      </c>
      <c r="B18" s="290"/>
      <c r="C18" s="90">
        <v>29.5</v>
      </c>
      <c r="D18" s="92">
        <v>0.5</v>
      </c>
      <c r="E18" s="67">
        <v>29.5</v>
      </c>
      <c r="F18" s="90">
        <v>29.5</v>
      </c>
      <c r="G18" s="67">
        <v>29.5</v>
      </c>
      <c r="H18" s="67">
        <v>29.5</v>
      </c>
      <c r="I18" s="67">
        <v>29.5</v>
      </c>
      <c r="J18" s="67">
        <v>29.5</v>
      </c>
      <c r="K18" s="67">
        <v>29.5</v>
      </c>
      <c r="L18" s="291"/>
      <c r="M18" s="292"/>
      <c r="N18" s="292"/>
      <c r="O18" s="293"/>
    </row>
    <row r="19" spans="1:15" s="36" customFormat="1" ht="26" customHeight="1" x14ac:dyDescent="0.25">
      <c r="A19" s="289" t="s">
        <v>119</v>
      </c>
      <c r="B19" s="290"/>
      <c r="C19" s="90">
        <v>31.5</v>
      </c>
      <c r="D19" s="92">
        <v>0.5</v>
      </c>
      <c r="E19" s="68">
        <v>31.5</v>
      </c>
      <c r="F19" s="90">
        <v>31.5</v>
      </c>
      <c r="G19" s="107">
        <v>31.5</v>
      </c>
      <c r="H19" s="67">
        <v>31.5</v>
      </c>
      <c r="I19" s="113">
        <v>31.5</v>
      </c>
      <c r="J19" s="113">
        <v>31.5</v>
      </c>
      <c r="K19" s="113">
        <v>31.5</v>
      </c>
      <c r="L19" s="296" t="s">
        <v>120</v>
      </c>
      <c r="M19" s="296"/>
      <c r="N19" s="296"/>
      <c r="O19" s="297"/>
    </row>
    <row r="20" spans="1:15" s="36" customFormat="1" ht="26" customHeight="1" x14ac:dyDescent="0.25">
      <c r="A20" s="289" t="s">
        <v>121</v>
      </c>
      <c r="B20" s="290"/>
      <c r="C20" s="90">
        <v>33.5</v>
      </c>
      <c r="D20" s="92">
        <v>0.5</v>
      </c>
      <c r="E20" s="68">
        <v>33.5</v>
      </c>
      <c r="F20" s="90">
        <v>33.5</v>
      </c>
      <c r="G20" s="107" t="s">
        <v>147</v>
      </c>
      <c r="H20" s="67">
        <v>33.5</v>
      </c>
      <c r="I20" s="113">
        <v>33.5</v>
      </c>
      <c r="J20" s="113">
        <v>33.5</v>
      </c>
      <c r="K20" s="113">
        <v>33.5</v>
      </c>
      <c r="L20" s="291"/>
      <c r="M20" s="292"/>
      <c r="N20" s="292"/>
      <c r="O20" s="293"/>
    </row>
    <row r="21" spans="1:15" s="36" customFormat="1" ht="26" customHeight="1" x14ac:dyDescent="0.25">
      <c r="A21" s="289" t="s">
        <v>122</v>
      </c>
      <c r="B21" s="290"/>
      <c r="C21" s="90">
        <v>7</v>
      </c>
      <c r="D21" s="92">
        <v>0.25</v>
      </c>
      <c r="E21" s="122">
        <v>7</v>
      </c>
      <c r="F21" s="90">
        <v>7</v>
      </c>
      <c r="G21" s="123">
        <v>7.25</v>
      </c>
      <c r="H21" s="69">
        <v>7.25</v>
      </c>
      <c r="I21" s="118">
        <v>7.5</v>
      </c>
      <c r="J21" s="124">
        <v>7.5</v>
      </c>
      <c r="K21" s="124">
        <v>7.75</v>
      </c>
      <c r="L21" s="296" t="s">
        <v>123</v>
      </c>
      <c r="M21" s="296"/>
      <c r="N21" s="296"/>
      <c r="O21" s="297"/>
    </row>
    <row r="22" spans="1:15" s="36" customFormat="1" ht="26" customHeight="1" x14ac:dyDescent="0.25">
      <c r="A22" s="289" t="s">
        <v>124</v>
      </c>
      <c r="B22" s="290"/>
      <c r="C22" s="90">
        <v>6.5</v>
      </c>
      <c r="D22" s="92">
        <v>0.125</v>
      </c>
      <c r="E22" s="125">
        <v>6.5</v>
      </c>
      <c r="F22" s="90">
        <v>6.5</v>
      </c>
      <c r="G22" s="123">
        <v>6.75</v>
      </c>
      <c r="H22" s="69">
        <v>6.75</v>
      </c>
      <c r="I22" s="118">
        <v>7</v>
      </c>
      <c r="J22" s="124">
        <v>7</v>
      </c>
      <c r="K22" s="124">
        <v>7.25</v>
      </c>
      <c r="L22" s="296"/>
      <c r="M22" s="296"/>
      <c r="N22" s="296"/>
      <c r="O22" s="297"/>
    </row>
    <row r="23" spans="1:15" s="36" customFormat="1" ht="26" customHeight="1" x14ac:dyDescent="0.25">
      <c r="A23" s="289" t="s">
        <v>125</v>
      </c>
      <c r="B23" s="290"/>
      <c r="C23" s="90">
        <v>1.5</v>
      </c>
      <c r="D23" s="92">
        <v>0.125</v>
      </c>
      <c r="E23" s="68">
        <v>1.5</v>
      </c>
      <c r="F23" s="90">
        <v>1.5</v>
      </c>
      <c r="G23" s="107">
        <v>1.5</v>
      </c>
      <c r="H23" s="67">
        <v>1.5</v>
      </c>
      <c r="I23" s="113">
        <v>1.5</v>
      </c>
      <c r="J23" s="113">
        <v>1.5</v>
      </c>
      <c r="K23" s="113">
        <v>1.5</v>
      </c>
      <c r="L23" s="296"/>
      <c r="M23" s="296"/>
      <c r="N23" s="296"/>
      <c r="O23" s="297"/>
    </row>
    <row r="24" spans="1:15" s="36" customFormat="1" ht="26" customHeight="1" x14ac:dyDescent="0.25">
      <c r="A24" s="289" t="s">
        <v>126</v>
      </c>
      <c r="B24" s="290"/>
      <c r="C24" s="90" t="s">
        <v>127</v>
      </c>
      <c r="D24" s="93" t="s">
        <v>128</v>
      </c>
      <c r="E24" s="123" t="s">
        <v>127</v>
      </c>
      <c r="F24" s="90" t="s">
        <v>127</v>
      </c>
      <c r="G24" s="123" t="s">
        <v>127</v>
      </c>
      <c r="H24" s="123" t="s">
        <v>127</v>
      </c>
      <c r="I24" s="123" t="s">
        <v>127</v>
      </c>
      <c r="J24" s="123" t="s">
        <v>127</v>
      </c>
      <c r="K24" s="123" t="s">
        <v>127</v>
      </c>
      <c r="L24" s="296"/>
      <c r="M24" s="296"/>
      <c r="N24" s="296"/>
      <c r="O24" s="297"/>
    </row>
    <row r="25" spans="1:15" s="36" customFormat="1" ht="26" customHeight="1" x14ac:dyDescent="0.25">
      <c r="A25" s="289" t="s">
        <v>129</v>
      </c>
      <c r="B25" s="290"/>
      <c r="C25" s="90">
        <v>6</v>
      </c>
      <c r="D25" s="92">
        <v>0.25</v>
      </c>
      <c r="E25" s="92">
        <v>6</v>
      </c>
      <c r="F25" s="90">
        <v>6</v>
      </c>
      <c r="G25" s="123">
        <v>6</v>
      </c>
      <c r="H25" s="68">
        <v>6.25</v>
      </c>
      <c r="I25" s="67">
        <v>6.25</v>
      </c>
      <c r="J25" s="73">
        <v>6.25</v>
      </c>
      <c r="K25" s="71">
        <v>6.5</v>
      </c>
      <c r="L25" s="296" t="s">
        <v>130</v>
      </c>
      <c r="M25" s="296"/>
      <c r="N25" s="296"/>
      <c r="O25" s="297"/>
    </row>
    <row r="26" spans="1:15" s="36" customFormat="1" ht="26" customHeight="1" x14ac:dyDescent="0.25">
      <c r="A26" s="289" t="s">
        <v>131</v>
      </c>
      <c r="B26" s="290"/>
      <c r="C26" s="90">
        <v>2.5</v>
      </c>
      <c r="D26" s="92">
        <v>0.125</v>
      </c>
      <c r="E26" s="92">
        <v>2.5</v>
      </c>
      <c r="F26" s="90">
        <v>2.5</v>
      </c>
      <c r="G26" s="123">
        <v>2.5</v>
      </c>
      <c r="H26" s="68">
        <v>2.75</v>
      </c>
      <c r="I26" s="68">
        <v>2.75</v>
      </c>
      <c r="J26" s="73">
        <v>2.75</v>
      </c>
      <c r="K26" s="73">
        <v>3</v>
      </c>
      <c r="L26" s="291"/>
      <c r="M26" s="292"/>
      <c r="N26" s="292"/>
      <c r="O26" s="293"/>
    </row>
    <row r="27" spans="1:15" s="36" customFormat="1" ht="26" customHeight="1" x14ac:dyDescent="0.25">
      <c r="A27" s="289" t="s">
        <v>132</v>
      </c>
      <c r="B27" s="290"/>
      <c r="C27" s="90">
        <v>2.75</v>
      </c>
      <c r="D27" s="92">
        <v>0.125</v>
      </c>
      <c r="E27" s="68">
        <v>2.75</v>
      </c>
      <c r="F27" s="90">
        <v>2.75</v>
      </c>
      <c r="G27" s="107">
        <v>2.75</v>
      </c>
      <c r="H27" s="68">
        <v>3</v>
      </c>
      <c r="I27" s="113">
        <v>3</v>
      </c>
      <c r="J27" s="113">
        <v>3</v>
      </c>
      <c r="K27" s="113">
        <v>3.25</v>
      </c>
      <c r="L27" s="291"/>
      <c r="M27" s="292"/>
      <c r="N27" s="292"/>
      <c r="O27" s="293"/>
    </row>
    <row r="28" spans="1:15" s="36" customFormat="1" ht="26" customHeight="1" x14ac:dyDescent="0.25">
      <c r="A28" s="289" t="s">
        <v>133</v>
      </c>
      <c r="B28" s="290"/>
      <c r="C28" s="90" t="s">
        <v>134</v>
      </c>
      <c r="D28" s="92">
        <v>0.25</v>
      </c>
      <c r="E28" s="92" t="s">
        <v>148</v>
      </c>
      <c r="F28" s="90" t="s">
        <v>134</v>
      </c>
      <c r="G28" s="123" t="s">
        <v>148</v>
      </c>
      <c r="H28" s="68" t="s">
        <v>149</v>
      </c>
      <c r="I28" s="68" t="s">
        <v>149</v>
      </c>
      <c r="J28" s="68" t="s">
        <v>149</v>
      </c>
      <c r="K28" s="37" t="s">
        <v>150</v>
      </c>
      <c r="L28" s="296" t="s">
        <v>135</v>
      </c>
      <c r="M28" s="296"/>
      <c r="N28" s="296"/>
      <c r="O28" s="297"/>
    </row>
    <row r="29" spans="1:15" s="38" customFormat="1" ht="26" customHeight="1" x14ac:dyDescent="0.25">
      <c r="A29" s="289" t="s">
        <v>136</v>
      </c>
      <c r="B29" s="290"/>
      <c r="C29" s="91">
        <v>1.75</v>
      </c>
      <c r="D29" s="93" t="s">
        <v>128</v>
      </c>
      <c r="E29" s="114">
        <v>1.625</v>
      </c>
      <c r="F29" s="91">
        <v>1.75</v>
      </c>
      <c r="G29" s="92">
        <v>1.875</v>
      </c>
      <c r="H29" s="115">
        <v>2</v>
      </c>
      <c r="I29" s="99">
        <v>2.125</v>
      </c>
      <c r="J29" s="99">
        <v>2.25</v>
      </c>
      <c r="K29" s="99">
        <v>2.375</v>
      </c>
      <c r="L29" s="296" t="s">
        <v>137</v>
      </c>
      <c r="M29" s="296"/>
      <c r="N29" s="296"/>
      <c r="O29" s="297"/>
    </row>
    <row r="30" spans="1:15" s="38" customFormat="1" ht="26" customHeight="1" x14ac:dyDescent="0.25">
      <c r="A30" s="289" t="s">
        <v>138</v>
      </c>
      <c r="B30" s="290"/>
      <c r="C30" s="91">
        <v>1.5</v>
      </c>
      <c r="D30" s="93">
        <v>0.125</v>
      </c>
      <c r="E30" s="99">
        <v>1.5</v>
      </c>
      <c r="F30" s="91">
        <v>1.5</v>
      </c>
      <c r="G30" s="92">
        <v>1.5</v>
      </c>
      <c r="H30" s="115">
        <v>1.5</v>
      </c>
      <c r="I30" s="99">
        <v>1.5</v>
      </c>
      <c r="J30" s="99">
        <v>1.5</v>
      </c>
      <c r="K30" s="99">
        <v>1.5</v>
      </c>
      <c r="L30" s="291" t="s">
        <v>139</v>
      </c>
      <c r="M30" s="292"/>
      <c r="N30" s="292"/>
      <c r="O30" s="293"/>
    </row>
    <row r="31" spans="1:15" s="38" customFormat="1" ht="26" customHeight="1" x14ac:dyDescent="0.25">
      <c r="A31" s="289" t="s">
        <v>140</v>
      </c>
      <c r="B31" s="290"/>
      <c r="C31" s="91">
        <v>2.75</v>
      </c>
      <c r="D31" s="92">
        <v>0.125</v>
      </c>
      <c r="E31" s="92">
        <v>2.75</v>
      </c>
      <c r="F31" s="91">
        <v>2.75</v>
      </c>
      <c r="G31" s="125">
        <v>2.75</v>
      </c>
      <c r="H31" s="77">
        <v>2.75</v>
      </c>
      <c r="I31" s="70">
        <v>2.75</v>
      </c>
      <c r="J31" s="37">
        <v>2.75</v>
      </c>
      <c r="K31" s="37">
        <v>2.75</v>
      </c>
      <c r="L31" s="270"/>
      <c r="M31" s="270"/>
      <c r="N31" s="270"/>
      <c r="O31" s="271"/>
    </row>
    <row r="32" spans="1:15" s="38" customFormat="1" ht="26" customHeight="1" x14ac:dyDescent="0.25">
      <c r="A32" s="294" t="s">
        <v>141</v>
      </c>
      <c r="B32" s="295"/>
      <c r="C32" s="88" t="s">
        <v>142</v>
      </c>
      <c r="D32" s="89">
        <v>0.25</v>
      </c>
      <c r="E32" s="92" t="s">
        <v>142</v>
      </c>
      <c r="F32" s="90" t="s">
        <v>142</v>
      </c>
      <c r="G32" s="123" t="s">
        <v>142</v>
      </c>
      <c r="H32" s="68" t="s">
        <v>151</v>
      </c>
      <c r="I32" s="68" t="s">
        <v>151</v>
      </c>
      <c r="J32" s="68" t="s">
        <v>151</v>
      </c>
      <c r="K32" s="37" t="s">
        <v>152</v>
      </c>
      <c r="L32" s="270"/>
      <c r="M32" s="270"/>
      <c r="N32" s="270"/>
      <c r="O32" s="271"/>
    </row>
    <row r="33" spans="1:15" s="38" customFormat="1" ht="26" customHeight="1" x14ac:dyDescent="0.25">
      <c r="A33" s="287" t="s">
        <v>143</v>
      </c>
      <c r="B33" s="288"/>
      <c r="C33" s="116">
        <v>7</v>
      </c>
      <c r="D33" s="89">
        <v>0.25</v>
      </c>
      <c r="E33" s="99"/>
      <c r="F33" s="116">
        <v>7</v>
      </c>
      <c r="G33" s="114"/>
      <c r="H33" s="115"/>
      <c r="I33" s="99"/>
      <c r="J33" s="99"/>
      <c r="K33" s="99"/>
      <c r="L33" s="270"/>
      <c r="M33" s="270"/>
      <c r="N33" s="270"/>
      <c r="O33" s="271"/>
    </row>
    <row r="34" spans="1:15" s="38" customFormat="1" ht="26" customHeight="1" x14ac:dyDescent="0.25">
      <c r="A34" s="287" t="s">
        <v>144</v>
      </c>
      <c r="B34" s="288"/>
      <c r="C34" s="116" t="s">
        <v>145</v>
      </c>
      <c r="D34" s="64">
        <v>0.125</v>
      </c>
      <c r="E34" s="99" t="s">
        <v>153</v>
      </c>
      <c r="F34" s="116" t="s">
        <v>145</v>
      </c>
      <c r="G34" s="114" t="s">
        <v>153</v>
      </c>
      <c r="H34" s="114" t="s">
        <v>153</v>
      </c>
      <c r="I34" s="114" t="s">
        <v>153</v>
      </c>
      <c r="J34" s="114" t="s">
        <v>153</v>
      </c>
      <c r="K34" s="114" t="s">
        <v>153</v>
      </c>
      <c r="L34" s="270"/>
      <c r="M34" s="270"/>
      <c r="N34" s="270"/>
      <c r="O34" s="271"/>
    </row>
    <row r="35" spans="1:15" s="38" customFormat="1" ht="26" customHeight="1" thickBot="1" x14ac:dyDescent="0.3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10"/>
    </row>
    <row r="36" spans="1:15" s="31" customFormat="1" ht="26" customHeight="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5" s="31" customFormat="1" ht="26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1:15" s="31" customFormat="1" ht="26" customHeight="1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1:15" s="31" customFormat="1" ht="26" customHeight="1" x14ac:dyDescent="0.1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1:15" s="31" customFormat="1" ht="26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5" s="31" customFormat="1" ht="26" customHeight="1" x14ac:dyDescent="0.15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</row>
    <row r="42" spans="1:15" s="31" customFormat="1" ht="26" customHeight="1" x14ac:dyDescent="0.15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</row>
    <row r="43" spans="1:15" s="31" customFormat="1" ht="26" customHeight="1" x14ac:dyDescent="0.15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</row>
    <row r="44" spans="1:15" s="31" customFormat="1" ht="26" customHeight="1" x14ac:dyDescent="0.15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</row>
    <row r="45" spans="1:15" s="31" customFormat="1" ht="26" customHeight="1" x14ac:dyDescent="0.1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</row>
    <row r="46" spans="1:15" s="31" customFormat="1" ht="26" customHeight="1" x14ac:dyDescent="0.15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</row>
    <row r="47" spans="1:15" ht="26" customHeight="1" x14ac:dyDescent="0.15">
      <c r="A47" s="21"/>
      <c r="B47" s="21"/>
      <c r="C47" s="39"/>
      <c r="D47" s="40"/>
      <c r="E47" s="41"/>
      <c r="F47" s="41"/>
      <c r="G47" s="41"/>
      <c r="H47" s="41"/>
      <c r="I47" s="41"/>
      <c r="J47" s="41"/>
      <c r="K47" s="41"/>
      <c r="L47" s="21"/>
      <c r="M47" s="21"/>
      <c r="N47" s="21"/>
      <c r="O47" s="21"/>
    </row>
    <row r="48" spans="1:15" ht="26" customHeight="1" x14ac:dyDescent="0.15">
      <c r="A48" s="21"/>
      <c r="B48" s="21"/>
      <c r="C48" s="39"/>
      <c r="D48" s="40"/>
      <c r="E48" s="41"/>
      <c r="F48" s="41"/>
      <c r="G48" s="41"/>
      <c r="H48" s="41"/>
      <c r="I48" s="41"/>
      <c r="J48" s="41"/>
      <c r="K48" s="41"/>
      <c r="L48" s="21"/>
      <c r="M48" s="21"/>
      <c r="N48" s="21"/>
      <c r="O48" s="21"/>
    </row>
    <row r="49" spans="1:15" ht="26" customHeight="1" x14ac:dyDescent="0.15">
      <c r="A49" s="21"/>
      <c r="B49" s="21"/>
      <c r="C49" s="39"/>
      <c r="D49" s="40"/>
      <c r="E49" s="41"/>
      <c r="F49" s="41"/>
      <c r="G49" s="41"/>
      <c r="H49" s="41"/>
      <c r="I49" s="41"/>
      <c r="J49" s="41"/>
      <c r="K49" s="41"/>
      <c r="L49" s="21"/>
      <c r="M49" s="21"/>
      <c r="N49" s="21"/>
      <c r="O49" s="21"/>
    </row>
    <row r="50" spans="1:15" ht="26" customHeight="1" x14ac:dyDescent="0.15">
      <c r="A50" s="21"/>
      <c r="B50" s="21"/>
      <c r="C50" s="39"/>
      <c r="D50" s="40"/>
      <c r="E50" s="41"/>
      <c r="F50" s="41"/>
      <c r="G50" s="41"/>
      <c r="H50" s="41"/>
      <c r="I50" s="41"/>
      <c r="J50" s="41"/>
      <c r="K50" s="41"/>
      <c r="L50" s="21"/>
      <c r="M50" s="21"/>
      <c r="N50" s="21"/>
      <c r="O50" s="21"/>
    </row>
    <row r="51" spans="1:15" ht="26" customHeight="1" x14ac:dyDescent="0.15">
      <c r="A51" s="21"/>
      <c r="B51" s="21"/>
      <c r="C51" s="39"/>
      <c r="D51" s="40"/>
      <c r="E51" s="41"/>
      <c r="F51" s="41"/>
      <c r="G51" s="41"/>
      <c r="H51" s="41"/>
      <c r="I51" s="41"/>
      <c r="J51" s="41"/>
      <c r="K51" s="41"/>
      <c r="L51" s="21"/>
      <c r="M51" s="21"/>
      <c r="N51" s="21"/>
      <c r="O51" s="21"/>
    </row>
    <row r="52" spans="1:15" ht="26" customHeight="1" x14ac:dyDescent="0.15">
      <c r="A52" s="21"/>
      <c r="B52" s="21"/>
      <c r="C52" s="39"/>
      <c r="D52" s="40"/>
      <c r="E52" s="41"/>
      <c r="F52" s="41"/>
      <c r="G52" s="41"/>
      <c r="H52" s="41"/>
      <c r="I52" s="41"/>
      <c r="J52" s="41"/>
      <c r="K52" s="41"/>
      <c r="L52" s="21"/>
      <c r="M52" s="21"/>
      <c r="N52" s="21"/>
      <c r="O52" s="21"/>
    </row>
    <row r="53" spans="1:15" ht="26" customHeight="1" x14ac:dyDescent="0.15">
      <c r="A53" s="21"/>
      <c r="B53" s="21"/>
      <c r="C53" s="39"/>
      <c r="D53" s="40"/>
      <c r="E53" s="41"/>
      <c r="F53" s="41"/>
      <c r="G53" s="41"/>
      <c r="H53" s="41"/>
      <c r="I53" s="41"/>
      <c r="J53" s="41"/>
      <c r="K53" s="41"/>
      <c r="L53" s="21"/>
      <c r="M53" s="21"/>
      <c r="N53" s="21"/>
      <c r="O53" s="21"/>
    </row>
    <row r="54" spans="1:15" ht="26" customHeight="1" x14ac:dyDescent="0.15">
      <c r="A54" s="21"/>
      <c r="B54" s="21"/>
      <c r="C54" s="39"/>
      <c r="D54" s="40"/>
      <c r="E54" s="41"/>
      <c r="F54" s="41"/>
      <c r="G54" s="41"/>
      <c r="H54" s="41"/>
      <c r="I54" s="41"/>
      <c r="J54" s="41"/>
      <c r="K54" s="41"/>
      <c r="L54" s="21"/>
      <c r="M54" s="21"/>
      <c r="N54" s="21"/>
      <c r="O54" s="21"/>
    </row>
    <row r="55" spans="1:15" ht="26" customHeight="1" x14ac:dyDescent="0.15">
      <c r="A55" s="21"/>
      <c r="B55" s="21"/>
      <c r="C55" s="39"/>
      <c r="D55" s="40"/>
      <c r="E55" s="41"/>
      <c r="F55" s="41"/>
      <c r="G55" s="41"/>
      <c r="H55" s="41"/>
      <c r="I55" s="41"/>
      <c r="J55" s="41"/>
      <c r="K55" s="41"/>
      <c r="L55" s="21"/>
      <c r="M55" s="21"/>
      <c r="N55" s="21"/>
      <c r="O55" s="21"/>
    </row>
    <row r="56" spans="1:15" ht="26" customHeight="1" x14ac:dyDescent="0.15">
      <c r="A56" s="21"/>
      <c r="B56" s="21"/>
      <c r="C56" s="39"/>
      <c r="D56" s="40"/>
      <c r="E56" s="41"/>
      <c r="F56" s="41"/>
      <c r="G56" s="41"/>
      <c r="H56" s="41"/>
      <c r="I56" s="41"/>
      <c r="J56" s="41"/>
      <c r="K56" s="41"/>
      <c r="L56" s="21"/>
      <c r="M56" s="21"/>
      <c r="N56" s="21"/>
      <c r="O56" s="21"/>
    </row>
    <row r="57" spans="1:15" ht="26" customHeight="1" x14ac:dyDescent="0.15">
      <c r="A57" s="21"/>
      <c r="B57" s="21"/>
      <c r="C57" s="39"/>
      <c r="D57" s="40"/>
      <c r="E57" s="41"/>
      <c r="F57" s="41"/>
      <c r="G57" s="41"/>
      <c r="H57" s="41"/>
      <c r="I57" s="41"/>
      <c r="J57" s="41"/>
      <c r="K57" s="41"/>
      <c r="L57" s="21"/>
      <c r="M57" s="21"/>
      <c r="N57" s="21"/>
      <c r="O57" s="21"/>
    </row>
    <row r="58" spans="1:15" ht="26" customHeight="1" x14ac:dyDescent="0.15">
      <c r="A58" s="21"/>
      <c r="B58" s="21"/>
      <c r="C58" s="39"/>
      <c r="D58" s="40"/>
      <c r="E58" s="41"/>
      <c r="F58" s="41"/>
      <c r="G58" s="41"/>
      <c r="H58" s="41"/>
      <c r="I58" s="41"/>
      <c r="J58" s="41"/>
      <c r="K58" s="41"/>
      <c r="L58" s="21"/>
      <c r="M58" s="21"/>
      <c r="N58" s="21"/>
      <c r="O58" s="21"/>
    </row>
    <row r="59" spans="1:15" ht="26" customHeight="1" x14ac:dyDescent="0.15">
      <c r="A59" s="21"/>
      <c r="B59" s="21"/>
      <c r="C59" s="39"/>
      <c r="D59" s="40"/>
      <c r="E59" s="41"/>
      <c r="F59" s="41"/>
      <c r="G59" s="41"/>
      <c r="H59" s="41"/>
      <c r="I59" s="41"/>
      <c r="J59" s="41"/>
      <c r="K59" s="41"/>
      <c r="L59" s="21"/>
      <c r="M59" s="21"/>
      <c r="N59" s="21"/>
      <c r="O59" s="21"/>
    </row>
    <row r="60" spans="1:15" ht="26" customHeight="1" x14ac:dyDescent="0.15">
      <c r="A60" s="21"/>
      <c r="B60" s="21"/>
      <c r="C60" s="39"/>
      <c r="D60" s="40"/>
      <c r="E60" s="41"/>
      <c r="F60" s="41"/>
      <c r="G60" s="41"/>
      <c r="H60" s="41"/>
      <c r="I60" s="41"/>
      <c r="J60" s="41"/>
      <c r="K60" s="41"/>
      <c r="L60" s="21"/>
      <c r="M60" s="21"/>
      <c r="N60" s="21"/>
      <c r="O60" s="21"/>
    </row>
    <row r="61" spans="1:15" ht="26" customHeight="1" x14ac:dyDescent="0.15">
      <c r="A61" s="21"/>
      <c r="B61" s="21"/>
      <c r="C61" s="39"/>
      <c r="D61" s="40"/>
      <c r="E61" s="41"/>
      <c r="F61" s="41"/>
      <c r="G61" s="41"/>
      <c r="H61" s="41"/>
      <c r="I61" s="41"/>
      <c r="J61" s="41"/>
      <c r="K61" s="41"/>
      <c r="L61" s="21"/>
      <c r="M61" s="21"/>
      <c r="N61" s="21"/>
      <c r="O61" s="21"/>
    </row>
    <row r="62" spans="1:15" ht="26" customHeight="1" x14ac:dyDescent="0.15">
      <c r="A62" s="21"/>
      <c r="B62" s="21"/>
      <c r="C62" s="39"/>
      <c r="D62" s="40"/>
      <c r="E62" s="41"/>
      <c r="F62" s="41"/>
      <c r="G62" s="41"/>
      <c r="H62" s="41"/>
      <c r="I62" s="41"/>
      <c r="J62" s="41"/>
      <c r="K62" s="41"/>
      <c r="L62" s="21"/>
      <c r="M62" s="21"/>
      <c r="N62" s="21"/>
      <c r="O62" s="21"/>
    </row>
    <row r="63" spans="1:15" ht="26" customHeight="1" x14ac:dyDescent="0.15">
      <c r="A63" s="21"/>
      <c r="B63" s="21"/>
      <c r="C63" s="39"/>
      <c r="D63" s="40"/>
      <c r="E63" s="41"/>
      <c r="F63" s="41"/>
      <c r="G63" s="41"/>
      <c r="H63" s="41"/>
      <c r="I63" s="41"/>
      <c r="J63" s="41"/>
      <c r="K63" s="41"/>
      <c r="L63" s="21"/>
      <c r="M63" s="21"/>
      <c r="N63" s="21"/>
      <c r="O63" s="21"/>
    </row>
    <row r="64" spans="1:15" ht="26" customHeight="1" x14ac:dyDescent="0.15">
      <c r="A64" s="21"/>
      <c r="B64" s="21"/>
      <c r="C64" s="39"/>
      <c r="D64" s="40"/>
      <c r="E64" s="41"/>
      <c r="F64" s="41"/>
      <c r="G64" s="41"/>
      <c r="H64" s="41"/>
      <c r="I64" s="41"/>
      <c r="J64" s="41"/>
      <c r="K64" s="41"/>
      <c r="L64" s="21"/>
      <c r="M64" s="21"/>
      <c r="N64" s="21"/>
      <c r="O64" s="21"/>
    </row>
    <row r="65" spans="1:15" ht="26" customHeight="1" x14ac:dyDescent="0.15">
      <c r="A65" s="21"/>
      <c r="B65" s="21"/>
      <c r="C65" s="39"/>
      <c r="D65" s="40"/>
      <c r="E65" s="41"/>
      <c r="F65" s="41"/>
      <c r="G65" s="41"/>
      <c r="H65" s="41"/>
      <c r="I65" s="41"/>
      <c r="J65" s="41"/>
      <c r="K65" s="41"/>
      <c r="L65" s="21"/>
      <c r="M65" s="21"/>
      <c r="N65" s="21"/>
      <c r="O65" s="21"/>
    </row>
    <row r="66" spans="1:15" ht="26" customHeight="1" x14ac:dyDescent="0.15">
      <c r="A66" s="21"/>
      <c r="B66" s="21"/>
      <c r="C66" s="39"/>
      <c r="D66" s="40"/>
      <c r="E66" s="41"/>
      <c r="F66" s="41"/>
      <c r="G66" s="41"/>
      <c r="H66" s="41"/>
      <c r="I66" s="41"/>
      <c r="J66" s="41"/>
      <c r="K66" s="41"/>
      <c r="L66" s="21"/>
      <c r="M66" s="21"/>
      <c r="N66" s="21"/>
      <c r="O66" s="21"/>
    </row>
    <row r="67" spans="1:15" ht="26" customHeight="1" x14ac:dyDescent="0.15">
      <c r="A67" s="21"/>
      <c r="B67" s="21"/>
      <c r="C67" s="39"/>
      <c r="D67" s="40"/>
      <c r="E67" s="41"/>
      <c r="F67" s="41"/>
      <c r="G67" s="41"/>
      <c r="H67" s="41"/>
      <c r="I67" s="41"/>
      <c r="J67" s="41"/>
      <c r="K67" s="41"/>
      <c r="L67" s="21"/>
      <c r="M67" s="21"/>
      <c r="N67" s="21"/>
      <c r="O67" s="21"/>
    </row>
    <row r="68" spans="1:15" ht="26" customHeight="1" x14ac:dyDescent="0.15">
      <c r="A68" s="21"/>
      <c r="B68" s="21"/>
      <c r="C68" s="39"/>
      <c r="D68" s="40"/>
      <c r="E68" s="41"/>
      <c r="F68" s="41"/>
      <c r="G68" s="41"/>
      <c r="H68" s="41"/>
      <c r="I68" s="41"/>
      <c r="J68" s="41"/>
      <c r="K68" s="41"/>
      <c r="L68" s="21"/>
      <c r="M68" s="21"/>
      <c r="N68" s="21"/>
      <c r="O68" s="21"/>
    </row>
    <row r="69" spans="1:15" ht="26" customHeight="1" x14ac:dyDescent="0.15">
      <c r="A69" s="21"/>
      <c r="B69" s="21"/>
      <c r="C69" s="39"/>
      <c r="D69" s="40"/>
      <c r="E69" s="41"/>
      <c r="F69" s="41"/>
      <c r="G69" s="41"/>
      <c r="H69" s="41"/>
      <c r="I69" s="41"/>
      <c r="J69" s="41"/>
      <c r="K69" s="41"/>
      <c r="L69" s="21"/>
      <c r="M69" s="21"/>
      <c r="N69" s="21"/>
      <c r="O69" s="21"/>
    </row>
    <row r="70" spans="1:15" ht="26" customHeight="1" x14ac:dyDescent="0.15">
      <c r="A70" s="21"/>
      <c r="B70" s="21"/>
      <c r="C70" s="39"/>
      <c r="D70" s="40"/>
      <c r="E70" s="41"/>
      <c r="F70" s="41"/>
      <c r="G70" s="41"/>
      <c r="H70" s="41"/>
      <c r="I70" s="41"/>
      <c r="J70" s="41"/>
      <c r="K70" s="41"/>
      <c r="L70" s="21"/>
      <c r="M70" s="21"/>
      <c r="N70" s="21"/>
      <c r="O70" s="21"/>
    </row>
    <row r="71" spans="1:15" ht="26" customHeight="1" x14ac:dyDescent="0.15">
      <c r="A71" s="21"/>
      <c r="B71" s="21"/>
      <c r="C71" s="39"/>
      <c r="D71" s="40"/>
      <c r="E71" s="41"/>
      <c r="F71" s="41"/>
      <c r="G71" s="41"/>
      <c r="H71" s="41"/>
      <c r="I71" s="41"/>
      <c r="J71" s="41"/>
      <c r="K71" s="41"/>
      <c r="L71" s="21"/>
      <c r="M71" s="21"/>
      <c r="N71" s="21"/>
      <c r="O71" s="21"/>
    </row>
    <row r="72" spans="1:15" ht="26" customHeight="1" x14ac:dyDescent="0.15"/>
    <row r="73" spans="1:15" ht="26" customHeight="1" x14ac:dyDescent="0.15"/>
    <row r="74" spans="1:15" ht="26" customHeight="1" x14ac:dyDescent="0.15"/>
    <row r="75" spans="1:15" ht="26" customHeight="1" x14ac:dyDescent="0.15"/>
    <row r="76" spans="1:15" ht="26" customHeight="1" x14ac:dyDescent="0.15"/>
    <row r="77" spans="1:15" ht="26" customHeight="1" x14ac:dyDescent="0.15"/>
    <row r="78" spans="1:15" ht="26" customHeight="1" x14ac:dyDescent="0.15"/>
    <row r="79" spans="1:15" ht="26" customHeight="1" x14ac:dyDescent="0.15"/>
    <row r="80" spans="1:15" ht="26" customHeight="1" x14ac:dyDescent="0.15"/>
    <row r="81" ht="26" customHeight="1" x14ac:dyDescent="0.15"/>
    <row r="82" ht="26" customHeight="1" x14ac:dyDescent="0.15"/>
    <row r="83" ht="26" customHeight="1" x14ac:dyDescent="0.15"/>
    <row r="84" ht="26" customHeight="1" x14ac:dyDescent="0.15"/>
    <row r="85" ht="26" customHeight="1" x14ac:dyDescent="0.15"/>
    <row r="86" ht="26" customHeight="1" x14ac:dyDescent="0.15"/>
    <row r="87" ht="26" customHeight="1" x14ac:dyDescent="0.15"/>
    <row r="88" ht="26" customHeight="1" x14ac:dyDescent="0.15"/>
    <row r="89" ht="26" customHeight="1" x14ac:dyDescent="0.15"/>
    <row r="90" ht="26" customHeight="1" x14ac:dyDescent="0.15"/>
    <row r="91" ht="26" customHeight="1" x14ac:dyDescent="0.15"/>
    <row r="92" ht="26" customHeight="1" x14ac:dyDescent="0.15"/>
    <row r="93" ht="26" customHeight="1" x14ac:dyDescent="0.15"/>
    <row r="94" ht="26" customHeight="1" x14ac:dyDescent="0.15"/>
    <row r="95" ht="26" customHeight="1" x14ac:dyDescent="0.15"/>
    <row r="96" ht="26" customHeight="1" x14ac:dyDescent="0.15"/>
    <row r="97" ht="26" customHeight="1" x14ac:dyDescent="0.15"/>
    <row r="98" ht="26" customHeight="1" x14ac:dyDescent="0.15"/>
    <row r="99" ht="26" customHeight="1" x14ac:dyDescent="0.15"/>
    <row r="100" ht="26" customHeight="1" x14ac:dyDescent="0.15"/>
    <row r="101" ht="26" customHeight="1" x14ac:dyDescent="0.15"/>
    <row r="102" ht="26" customHeight="1" x14ac:dyDescent="0.15"/>
    <row r="103" ht="26" customHeight="1" x14ac:dyDescent="0.15"/>
    <row r="104" ht="26" customHeight="1" x14ac:dyDescent="0.15"/>
    <row r="105" ht="26" customHeight="1" x14ac:dyDescent="0.15"/>
    <row r="106" ht="26" customHeight="1" x14ac:dyDescent="0.15"/>
    <row r="107" ht="26" customHeight="1" x14ac:dyDescent="0.15"/>
    <row r="108" ht="26" customHeight="1" x14ac:dyDescent="0.15"/>
    <row r="109" ht="26" customHeight="1" x14ac:dyDescent="0.15"/>
    <row r="110" ht="26" customHeight="1" x14ac:dyDescent="0.15"/>
    <row r="111" ht="26" customHeight="1" x14ac:dyDescent="0.15"/>
    <row r="112" ht="26" customHeight="1" x14ac:dyDescent="0.15"/>
    <row r="113" ht="26" customHeight="1" x14ac:dyDescent="0.15"/>
    <row r="114" ht="26" customHeight="1" x14ac:dyDescent="0.15"/>
    <row r="115" ht="26" customHeight="1" x14ac:dyDescent="0.15"/>
    <row r="116" ht="26" customHeight="1" x14ac:dyDescent="0.15"/>
    <row r="117" ht="26" customHeight="1" x14ac:dyDescent="0.15"/>
    <row r="118" ht="26" customHeight="1" x14ac:dyDescent="0.15"/>
    <row r="119" ht="26" customHeight="1" x14ac:dyDescent="0.15"/>
    <row r="120" ht="26" customHeight="1" x14ac:dyDescent="0.15"/>
    <row r="121" ht="26" customHeight="1" x14ac:dyDescent="0.15"/>
    <row r="122" ht="26" customHeight="1" x14ac:dyDescent="0.15"/>
    <row r="123" ht="26" customHeight="1" x14ac:dyDescent="0.15"/>
    <row r="124" ht="26" customHeight="1" x14ac:dyDescent="0.15"/>
    <row r="125" ht="26" customHeight="1" x14ac:dyDescent="0.15"/>
    <row r="126" ht="26" customHeight="1" x14ac:dyDescent="0.15"/>
    <row r="127" ht="26" customHeight="1" x14ac:dyDescent="0.15"/>
    <row r="128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  <row r="313" ht="26" customHeight="1" x14ac:dyDescent="0.15"/>
  </sheetData>
  <sheetProtection formatCells="0" formatRows="0" insertRows="0" deleteRows="0" selectLockedCells="1"/>
  <mergeCells count="68">
    <mergeCell ref="A7:O7"/>
    <mergeCell ref="K1:O1"/>
    <mergeCell ref="B2:G2"/>
    <mergeCell ref="H2:I2"/>
    <mergeCell ref="K2:L2"/>
    <mergeCell ref="B3:G3"/>
    <mergeCell ref="H3:I3"/>
    <mergeCell ref="K3:L3"/>
    <mergeCell ref="B4:G4"/>
    <mergeCell ref="H4:I4"/>
    <mergeCell ref="K4:L4"/>
    <mergeCell ref="B5:L5"/>
    <mergeCell ref="A6:O6"/>
    <mergeCell ref="A8:B8"/>
    <mergeCell ref="L8:O8"/>
    <mergeCell ref="A9:B9"/>
    <mergeCell ref="L9:O9"/>
    <mergeCell ref="A10:B10"/>
    <mergeCell ref="L10:O10"/>
    <mergeCell ref="A11:B11"/>
    <mergeCell ref="L11:O11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9:B19"/>
    <mergeCell ref="L19:O19"/>
    <mergeCell ref="A20:B20"/>
    <mergeCell ref="L20:O20"/>
    <mergeCell ref="A18:B18"/>
    <mergeCell ref="L18:O18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0:B30"/>
    <mergeCell ref="L30:O30"/>
    <mergeCell ref="A31:B31"/>
    <mergeCell ref="L31:O31"/>
    <mergeCell ref="A32:B32"/>
    <mergeCell ref="L32:O32"/>
    <mergeCell ref="A33:B33"/>
    <mergeCell ref="L33:O33"/>
    <mergeCell ref="A34:B34"/>
    <mergeCell ref="L34:O34"/>
    <mergeCell ref="A35:O35"/>
  </mergeCells>
  <printOptions horizontalCentered="1"/>
  <pageMargins left="0.25" right="0.25" top="0.75" bottom="0.75" header="0.3" footer="0.3"/>
  <pageSetup scale="46" fitToHeight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EA3D-F53E-47A9-9A29-40A34EB6A2F3}">
  <sheetPr>
    <pageSetUpPr fitToPage="1"/>
  </sheetPr>
  <dimension ref="A1:N312"/>
  <sheetViews>
    <sheetView zoomScale="79" zoomScaleNormal="79" zoomScaleSheetLayoutView="100" zoomScalePageLayoutView="75" workbookViewId="0">
      <selection activeCell="I27" sqref="I27"/>
    </sheetView>
  </sheetViews>
  <sheetFormatPr baseColWidth="10" defaultColWidth="8.83203125" defaultRowHeight="13" x14ac:dyDescent="0.15"/>
  <cols>
    <col min="1" max="1" width="28.6640625" style="20" customWidth="1"/>
    <col min="2" max="2" width="21.33203125" style="20" customWidth="1"/>
    <col min="3" max="3" width="15.33203125" style="42" customWidth="1"/>
    <col min="4" max="4" width="10.83203125" style="43" customWidth="1"/>
    <col min="5" max="5" width="14.5" style="44" customWidth="1"/>
    <col min="6" max="7" width="16.33203125" style="44" customWidth="1"/>
    <col min="8" max="9" width="16" style="44" customWidth="1"/>
    <col min="10" max="10" width="14.5" style="44" customWidth="1"/>
    <col min="11" max="14" width="22" style="20" customWidth="1"/>
    <col min="15" max="16384" width="8.83203125" style="20"/>
  </cols>
  <sheetData>
    <row r="1" spans="1:14" s="18" customFormat="1" ht="52" customHeight="1" thickBot="1" x14ac:dyDescent="0.2">
      <c r="A1" s="3"/>
      <c r="B1" s="3"/>
      <c r="C1" s="45"/>
      <c r="D1" s="45"/>
      <c r="E1" s="45"/>
      <c r="F1" s="45"/>
      <c r="G1" s="45"/>
      <c r="H1" s="45"/>
      <c r="I1" s="45"/>
      <c r="J1" s="45"/>
      <c r="K1" s="192"/>
      <c r="L1" s="192"/>
      <c r="M1" s="192"/>
      <c r="N1" s="192"/>
    </row>
    <row r="2" spans="1:14" s="18" customFormat="1" ht="26" customHeight="1" x14ac:dyDescent="0.15">
      <c r="A2" s="10" t="s">
        <v>1</v>
      </c>
      <c r="B2" s="198" t="str">
        <f>SKETCH!B2</f>
        <v>FALL 2026</v>
      </c>
      <c r="C2" s="199"/>
      <c r="D2" s="199"/>
      <c r="E2" s="199"/>
      <c r="F2" s="199"/>
      <c r="G2" s="199"/>
      <c r="H2" s="200"/>
      <c r="I2" s="313" t="str">
        <f>SKETCH!G2</f>
        <v>TECH PACK SENT</v>
      </c>
      <c r="J2" s="314"/>
      <c r="K2" s="315"/>
      <c r="L2" s="11" t="s">
        <v>3</v>
      </c>
      <c r="M2" s="12">
        <f>SKETCH!K2</f>
        <v>46057</v>
      </c>
      <c r="N2" s="13" t="s">
        <v>4</v>
      </c>
    </row>
    <row r="3" spans="1:14" s="18" customFormat="1" ht="24.75" customHeight="1" x14ac:dyDescent="0.15">
      <c r="A3" s="14" t="s">
        <v>5</v>
      </c>
      <c r="B3" s="201" t="str">
        <f>SKETCH!B3</f>
        <v>BOTTOMS</v>
      </c>
      <c r="C3" s="202"/>
      <c r="D3" s="202"/>
      <c r="E3" s="202"/>
      <c r="F3" s="202"/>
      <c r="G3" s="202"/>
      <c r="H3" s="203"/>
      <c r="I3" s="313" t="str">
        <f>SKETCH!G3</f>
        <v>PROTO RCVD</v>
      </c>
      <c r="J3" s="314"/>
      <c r="K3" s="315"/>
      <c r="L3" s="4" t="s">
        <v>8</v>
      </c>
      <c r="M3" s="24">
        <f>SKETCH!K3</f>
        <v>0</v>
      </c>
      <c r="N3" s="25">
        <f>SKETCH!L3</f>
        <v>0</v>
      </c>
    </row>
    <row r="4" spans="1:14" s="18" customFormat="1" ht="30" customHeight="1" x14ac:dyDescent="0.15">
      <c r="A4" s="15" t="s">
        <v>9</v>
      </c>
      <c r="B4" s="204" t="str">
        <f>SKETCH!B4</f>
        <v>CF6P5959</v>
      </c>
      <c r="C4" s="205"/>
      <c r="D4" s="205"/>
      <c r="E4" s="205"/>
      <c r="F4" s="205"/>
      <c r="G4" s="205"/>
      <c r="H4" s="206"/>
      <c r="I4" s="313" t="str">
        <f>SKETCH!G4</f>
        <v>SHOWROOM SAMPLE</v>
      </c>
      <c r="J4" s="314"/>
      <c r="K4" s="315"/>
      <c r="L4" s="4" t="s">
        <v>11</v>
      </c>
      <c r="M4" s="24">
        <f>SKETCH!K4</f>
        <v>0</v>
      </c>
      <c r="N4" s="26">
        <f>SKETCH!L4</f>
        <v>0</v>
      </c>
    </row>
    <row r="5" spans="1:14" s="18" customFormat="1" ht="23" customHeight="1" thickBot="1" x14ac:dyDescent="0.2">
      <c r="A5" s="16" t="s">
        <v>12</v>
      </c>
      <c r="B5" s="207" t="str">
        <f>SKETCH!B5</f>
        <v>FLEECE BONDED 5-POCKET PANTS</v>
      </c>
      <c r="C5" s="208"/>
      <c r="D5" s="208"/>
      <c r="E5" s="208"/>
      <c r="F5" s="208"/>
      <c r="G5" s="208"/>
      <c r="H5" s="208"/>
      <c r="I5" s="208"/>
      <c r="J5" s="208"/>
      <c r="K5" s="209"/>
      <c r="L5" s="17" t="s">
        <v>14</v>
      </c>
      <c r="M5" s="46">
        <f>SKETCH!K5</f>
        <v>0</v>
      </c>
      <c r="N5" s="47">
        <f>SKETCH!L5</f>
        <v>0</v>
      </c>
    </row>
    <row r="6" spans="1:14" s="18" customFormat="1" ht="18" customHeight="1" x14ac:dyDescent="0.2">
      <c r="A6" s="210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2"/>
    </row>
    <row r="7" spans="1:14" s="18" customFormat="1" ht="31" x14ac:dyDescent="0.35">
      <c r="A7" s="311" t="s">
        <v>99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</row>
    <row r="8" spans="1:14" s="34" customFormat="1" ht="26" customHeight="1" x14ac:dyDescent="0.15">
      <c r="A8" s="316" t="s">
        <v>100</v>
      </c>
      <c r="B8" s="316"/>
      <c r="C8" s="151" t="s">
        <v>101</v>
      </c>
      <c r="D8" s="151" t="s">
        <v>102</v>
      </c>
      <c r="E8" s="151"/>
      <c r="F8" s="151" t="s">
        <v>101</v>
      </c>
      <c r="G8" s="151" t="s">
        <v>191</v>
      </c>
      <c r="H8" s="152"/>
      <c r="I8" s="152"/>
      <c r="J8" s="151"/>
      <c r="K8" s="316" t="s">
        <v>103</v>
      </c>
      <c r="L8" s="316"/>
      <c r="M8" s="316"/>
      <c r="N8" s="316"/>
    </row>
    <row r="9" spans="1:14" s="35" customFormat="1" ht="26" customHeight="1" x14ac:dyDescent="0.25">
      <c r="A9" s="317" t="s">
        <v>104</v>
      </c>
      <c r="B9" s="317"/>
      <c r="C9" s="142">
        <v>34</v>
      </c>
      <c r="D9" s="143">
        <v>0.5</v>
      </c>
      <c r="E9" s="144"/>
      <c r="F9" s="142">
        <v>34</v>
      </c>
      <c r="G9" s="143">
        <v>34.25</v>
      </c>
      <c r="H9" s="143"/>
      <c r="I9" s="143"/>
      <c r="J9" s="144"/>
      <c r="K9" s="317" t="s">
        <v>105</v>
      </c>
      <c r="L9" s="317"/>
      <c r="M9" s="317"/>
      <c r="N9" s="317"/>
    </row>
    <row r="10" spans="1:14" s="35" customFormat="1" ht="26" customHeight="1" x14ac:dyDescent="0.25">
      <c r="A10" s="317" t="s">
        <v>106</v>
      </c>
      <c r="B10" s="317"/>
      <c r="C10" s="142">
        <v>41</v>
      </c>
      <c r="D10" s="143">
        <v>0.5</v>
      </c>
      <c r="E10" s="144"/>
      <c r="F10" s="142">
        <v>41</v>
      </c>
      <c r="G10" s="143">
        <v>41.25</v>
      </c>
      <c r="H10" s="143"/>
      <c r="I10" s="143"/>
      <c r="J10" s="144"/>
      <c r="K10" s="317" t="s">
        <v>107</v>
      </c>
      <c r="L10" s="317"/>
      <c r="M10" s="317"/>
      <c r="N10" s="317"/>
    </row>
    <row r="11" spans="1:14" s="35" customFormat="1" ht="26" customHeight="1" x14ac:dyDescent="0.25">
      <c r="A11" s="317" t="s">
        <v>108</v>
      </c>
      <c r="B11" s="317"/>
      <c r="C11" s="142">
        <v>42.5</v>
      </c>
      <c r="D11" s="143">
        <v>0.5</v>
      </c>
      <c r="E11" s="144"/>
      <c r="F11" s="142">
        <v>42.5</v>
      </c>
      <c r="G11" s="143">
        <v>42.75</v>
      </c>
      <c r="H11" s="143"/>
      <c r="I11" s="143"/>
      <c r="J11" s="144"/>
      <c r="K11" s="317" t="s">
        <v>109</v>
      </c>
      <c r="L11" s="317"/>
      <c r="M11" s="317"/>
      <c r="N11" s="317"/>
    </row>
    <row r="12" spans="1:14" s="35" customFormat="1" ht="26" customHeight="1" x14ac:dyDescent="0.25">
      <c r="A12" s="317" t="s">
        <v>110</v>
      </c>
      <c r="B12" s="317"/>
      <c r="C12" s="142">
        <v>24.5</v>
      </c>
      <c r="D12" s="143">
        <v>0.375</v>
      </c>
      <c r="E12" s="144"/>
      <c r="F12" s="142">
        <v>24.5</v>
      </c>
      <c r="G12" s="143">
        <v>24.75</v>
      </c>
      <c r="H12" s="143"/>
      <c r="I12" s="143"/>
      <c r="J12" s="144"/>
      <c r="K12" s="317" t="s">
        <v>111</v>
      </c>
      <c r="L12" s="317"/>
      <c r="M12" s="317"/>
      <c r="N12" s="317"/>
    </row>
    <row r="13" spans="1:14" s="35" customFormat="1" ht="26" customHeight="1" x14ac:dyDescent="0.25">
      <c r="A13" s="317" t="s">
        <v>112</v>
      </c>
      <c r="B13" s="317"/>
      <c r="C13" s="142">
        <v>18</v>
      </c>
      <c r="D13" s="143">
        <v>0.25</v>
      </c>
      <c r="E13" s="144"/>
      <c r="F13" s="142">
        <v>18</v>
      </c>
      <c r="G13" s="143">
        <v>18.25</v>
      </c>
      <c r="H13" s="143"/>
      <c r="I13" s="143"/>
      <c r="J13" s="144"/>
      <c r="K13" s="317" t="s">
        <v>113</v>
      </c>
      <c r="L13" s="317"/>
      <c r="M13" s="317"/>
      <c r="N13" s="317"/>
    </row>
    <row r="14" spans="1:14" s="36" customFormat="1" ht="26" customHeight="1" x14ac:dyDescent="0.25">
      <c r="A14" s="317" t="s">
        <v>114</v>
      </c>
      <c r="B14" s="317"/>
      <c r="C14" s="142">
        <v>16</v>
      </c>
      <c r="D14" s="143">
        <v>0.25</v>
      </c>
      <c r="E14" s="144"/>
      <c r="F14" s="142">
        <v>16</v>
      </c>
      <c r="G14" s="143">
        <v>16</v>
      </c>
      <c r="H14" s="143"/>
      <c r="I14" s="143"/>
      <c r="J14" s="144"/>
      <c r="K14" s="317" t="s">
        <v>115</v>
      </c>
      <c r="L14" s="317"/>
      <c r="M14" s="317"/>
      <c r="N14" s="317"/>
    </row>
    <row r="15" spans="1:14" s="36" customFormat="1" ht="26" customHeight="1" x14ac:dyDescent="0.25">
      <c r="A15" s="317"/>
      <c r="B15" s="317"/>
      <c r="C15" s="142"/>
      <c r="D15" s="143"/>
      <c r="E15" s="144"/>
      <c r="F15" s="142"/>
      <c r="G15" s="143"/>
      <c r="H15" s="143"/>
      <c r="I15" s="143"/>
      <c r="J15" s="144"/>
      <c r="K15" s="317"/>
      <c r="L15" s="317"/>
      <c r="M15" s="317"/>
      <c r="N15" s="317"/>
    </row>
    <row r="16" spans="1:14" s="36" customFormat="1" ht="26" customHeight="1" x14ac:dyDescent="0.25">
      <c r="A16" s="317" t="s">
        <v>116</v>
      </c>
      <c r="B16" s="317"/>
      <c r="C16" s="142">
        <v>9</v>
      </c>
      <c r="D16" s="143">
        <v>0.25</v>
      </c>
      <c r="E16" s="144"/>
      <c r="F16" s="142">
        <v>9</v>
      </c>
      <c r="G16" s="143">
        <v>9.25</v>
      </c>
      <c r="H16" s="143"/>
      <c r="I16" s="143"/>
      <c r="J16" s="144"/>
      <c r="K16" s="317" t="s">
        <v>117</v>
      </c>
      <c r="L16" s="317"/>
      <c r="M16" s="317"/>
      <c r="N16" s="317"/>
    </row>
    <row r="17" spans="1:14" s="36" customFormat="1" ht="26" customHeight="1" x14ac:dyDescent="0.25">
      <c r="A17" s="317" t="s">
        <v>118</v>
      </c>
      <c r="B17" s="317"/>
      <c r="C17" s="142">
        <v>14.25</v>
      </c>
      <c r="D17" s="143">
        <v>0.25</v>
      </c>
      <c r="E17" s="144"/>
      <c r="F17" s="142">
        <v>14.25</v>
      </c>
      <c r="G17" s="143">
        <v>14</v>
      </c>
      <c r="H17" s="143"/>
      <c r="I17" s="143"/>
      <c r="J17" s="144"/>
      <c r="K17" s="317" t="s">
        <v>117</v>
      </c>
      <c r="L17" s="317"/>
      <c r="M17" s="317"/>
      <c r="N17" s="317"/>
    </row>
    <row r="18" spans="1:14" s="36" customFormat="1" ht="26" customHeight="1" x14ac:dyDescent="0.25">
      <c r="A18" s="317" t="s">
        <v>156</v>
      </c>
      <c r="B18" s="317"/>
      <c r="C18" s="142">
        <v>29.5</v>
      </c>
      <c r="D18" s="143">
        <v>0.5</v>
      </c>
      <c r="E18" s="144"/>
      <c r="F18" s="142">
        <v>29.5</v>
      </c>
      <c r="G18" s="143">
        <v>29.75</v>
      </c>
      <c r="H18" s="144"/>
      <c r="I18" s="144"/>
      <c r="J18" s="144"/>
      <c r="K18" s="317"/>
      <c r="L18" s="317"/>
      <c r="M18" s="317"/>
      <c r="N18" s="317"/>
    </row>
    <row r="19" spans="1:14" s="36" customFormat="1" ht="26" customHeight="1" x14ac:dyDescent="0.25">
      <c r="A19" s="317" t="s">
        <v>119</v>
      </c>
      <c r="B19" s="317"/>
      <c r="C19" s="142">
        <v>31.5</v>
      </c>
      <c r="D19" s="143">
        <v>0.5</v>
      </c>
      <c r="E19" s="144"/>
      <c r="F19" s="142">
        <v>31.5</v>
      </c>
      <c r="G19" s="165"/>
      <c r="H19" s="143"/>
      <c r="I19" s="143"/>
      <c r="J19" s="144"/>
      <c r="K19" s="317" t="s">
        <v>120</v>
      </c>
      <c r="L19" s="317"/>
      <c r="M19" s="317"/>
      <c r="N19" s="317"/>
    </row>
    <row r="20" spans="1:14" s="36" customFormat="1" ht="26" customHeight="1" x14ac:dyDescent="0.25">
      <c r="A20" s="317" t="s">
        <v>121</v>
      </c>
      <c r="B20" s="317"/>
      <c r="C20" s="142">
        <v>33.5</v>
      </c>
      <c r="D20" s="143">
        <v>0.5</v>
      </c>
      <c r="E20" s="144"/>
      <c r="F20" s="142">
        <v>33.5</v>
      </c>
      <c r="G20" s="165"/>
      <c r="H20" s="143"/>
      <c r="I20" s="143"/>
      <c r="J20" s="144"/>
      <c r="K20" s="317"/>
      <c r="L20" s="317"/>
      <c r="M20" s="317"/>
      <c r="N20" s="317"/>
    </row>
    <row r="21" spans="1:14" s="36" customFormat="1" ht="26" customHeight="1" x14ac:dyDescent="0.25">
      <c r="A21" s="317" t="s">
        <v>122</v>
      </c>
      <c r="B21" s="317"/>
      <c r="C21" s="142">
        <v>7</v>
      </c>
      <c r="D21" s="143">
        <v>0.25</v>
      </c>
      <c r="E21" s="148"/>
      <c r="F21" s="142">
        <v>7</v>
      </c>
      <c r="G21" s="143">
        <v>7</v>
      </c>
      <c r="H21" s="145"/>
      <c r="I21" s="145"/>
      <c r="J21" s="146"/>
      <c r="K21" s="317" t="s">
        <v>123</v>
      </c>
      <c r="L21" s="317"/>
      <c r="M21" s="317"/>
      <c r="N21" s="317"/>
    </row>
    <row r="22" spans="1:14" s="36" customFormat="1" ht="26" customHeight="1" x14ac:dyDescent="0.25">
      <c r="A22" s="317" t="s">
        <v>124</v>
      </c>
      <c r="B22" s="317"/>
      <c r="C22" s="142">
        <v>6.5</v>
      </c>
      <c r="D22" s="143">
        <v>0.125</v>
      </c>
      <c r="E22" s="145"/>
      <c r="F22" s="142">
        <v>6.5</v>
      </c>
      <c r="G22" s="143">
        <v>6.5</v>
      </c>
      <c r="H22" s="145"/>
      <c r="I22" s="145"/>
      <c r="J22" s="146"/>
      <c r="K22" s="317"/>
      <c r="L22" s="317"/>
      <c r="M22" s="317"/>
      <c r="N22" s="317"/>
    </row>
    <row r="23" spans="1:14" s="36" customFormat="1" ht="26" customHeight="1" x14ac:dyDescent="0.25">
      <c r="A23" s="317" t="s">
        <v>125</v>
      </c>
      <c r="B23" s="317"/>
      <c r="C23" s="142">
        <v>1.5</v>
      </c>
      <c r="D23" s="143">
        <v>0.125</v>
      </c>
      <c r="E23" s="144"/>
      <c r="F23" s="142">
        <v>1.5</v>
      </c>
      <c r="G23" s="143">
        <v>1.5</v>
      </c>
      <c r="H23" s="143"/>
      <c r="I23" s="143"/>
      <c r="J23" s="144"/>
      <c r="K23" s="317"/>
      <c r="L23" s="317"/>
      <c r="M23" s="317"/>
      <c r="N23" s="317"/>
    </row>
    <row r="24" spans="1:14" s="36" customFormat="1" ht="26" customHeight="1" x14ac:dyDescent="0.25">
      <c r="A24" s="317" t="s">
        <v>126</v>
      </c>
      <c r="B24" s="317"/>
      <c r="C24" s="142" t="s">
        <v>127</v>
      </c>
      <c r="D24" s="149" t="s">
        <v>128</v>
      </c>
      <c r="E24" s="145"/>
      <c r="F24" s="142" t="s">
        <v>127</v>
      </c>
      <c r="G24" s="143" t="s">
        <v>192</v>
      </c>
      <c r="H24" s="145"/>
      <c r="I24" s="145"/>
      <c r="J24" s="145"/>
      <c r="K24" s="317"/>
      <c r="L24" s="317"/>
      <c r="M24" s="317"/>
      <c r="N24" s="317"/>
    </row>
    <row r="25" spans="1:14" s="36" customFormat="1" ht="26" customHeight="1" x14ac:dyDescent="0.25">
      <c r="A25" s="317" t="s">
        <v>129</v>
      </c>
      <c r="B25" s="317"/>
      <c r="C25" s="142">
        <v>6</v>
      </c>
      <c r="D25" s="143">
        <v>0.25</v>
      </c>
      <c r="E25" s="143"/>
      <c r="F25" s="142">
        <v>6</v>
      </c>
      <c r="G25" s="143">
        <v>6</v>
      </c>
      <c r="H25" s="145"/>
      <c r="I25" s="145"/>
      <c r="J25" s="144"/>
      <c r="K25" s="317" t="s">
        <v>130</v>
      </c>
      <c r="L25" s="317"/>
      <c r="M25" s="317"/>
      <c r="N25" s="317"/>
    </row>
    <row r="26" spans="1:14" s="36" customFormat="1" ht="26" customHeight="1" x14ac:dyDescent="0.25">
      <c r="A26" s="317" t="s">
        <v>131</v>
      </c>
      <c r="B26" s="317"/>
      <c r="C26" s="142">
        <v>2.5</v>
      </c>
      <c r="D26" s="143">
        <v>0.125</v>
      </c>
      <c r="E26" s="143"/>
      <c r="F26" s="142">
        <v>2.5</v>
      </c>
      <c r="G26" s="143">
        <v>2.5</v>
      </c>
      <c r="H26" s="145"/>
      <c r="I26" s="145"/>
      <c r="J26" s="144"/>
      <c r="K26" s="317"/>
      <c r="L26" s="317"/>
      <c r="M26" s="317"/>
      <c r="N26" s="317"/>
    </row>
    <row r="27" spans="1:14" s="36" customFormat="1" ht="26" customHeight="1" x14ac:dyDescent="0.25">
      <c r="A27" s="317" t="s">
        <v>190</v>
      </c>
      <c r="B27" s="317"/>
      <c r="C27" s="142">
        <v>2.75</v>
      </c>
      <c r="D27" s="143">
        <v>0.125</v>
      </c>
      <c r="E27" s="144"/>
      <c r="F27" s="142">
        <v>2.75</v>
      </c>
      <c r="G27" s="143">
        <v>2.875</v>
      </c>
      <c r="H27" s="143"/>
      <c r="I27" s="143"/>
      <c r="J27" s="144"/>
      <c r="K27" s="317"/>
      <c r="L27" s="317"/>
      <c r="M27" s="317"/>
      <c r="N27" s="317"/>
    </row>
    <row r="28" spans="1:14" s="36" customFormat="1" ht="26" customHeight="1" x14ac:dyDescent="0.25">
      <c r="A28" s="317" t="s">
        <v>133</v>
      </c>
      <c r="B28" s="317"/>
      <c r="C28" s="142" t="s">
        <v>134</v>
      </c>
      <c r="D28" s="143">
        <v>0.25</v>
      </c>
      <c r="E28" s="143"/>
      <c r="F28" s="142" t="s">
        <v>197</v>
      </c>
      <c r="G28" s="143" t="s">
        <v>193</v>
      </c>
      <c r="H28" s="145"/>
      <c r="I28" s="145"/>
      <c r="J28" s="144"/>
      <c r="K28" s="317" t="s">
        <v>135</v>
      </c>
      <c r="L28" s="317"/>
      <c r="M28" s="317"/>
      <c r="N28" s="317"/>
    </row>
    <row r="29" spans="1:14" s="38" customFormat="1" ht="26" customHeight="1" x14ac:dyDescent="0.25">
      <c r="A29" s="317" t="s">
        <v>136</v>
      </c>
      <c r="B29" s="317"/>
      <c r="C29" s="142">
        <v>1.75</v>
      </c>
      <c r="D29" s="149" t="s">
        <v>128</v>
      </c>
      <c r="E29" s="144"/>
      <c r="F29" s="142">
        <v>1.75</v>
      </c>
      <c r="G29" s="143">
        <v>1.875</v>
      </c>
      <c r="H29" s="143"/>
      <c r="I29" s="143"/>
      <c r="J29" s="146"/>
      <c r="K29" s="317" t="s">
        <v>137</v>
      </c>
      <c r="L29" s="317"/>
      <c r="M29" s="317"/>
      <c r="N29" s="317"/>
    </row>
    <row r="30" spans="1:14" s="38" customFormat="1" ht="26" customHeight="1" x14ac:dyDescent="0.25">
      <c r="A30" s="317" t="s">
        <v>138</v>
      </c>
      <c r="B30" s="317"/>
      <c r="C30" s="142">
        <v>1.5</v>
      </c>
      <c r="D30" s="149">
        <v>0.125</v>
      </c>
      <c r="E30" s="144"/>
      <c r="F30" s="142">
        <v>1.5</v>
      </c>
      <c r="G30" s="143" t="s">
        <v>194</v>
      </c>
      <c r="H30" s="143"/>
      <c r="I30" s="143"/>
      <c r="J30" s="146"/>
      <c r="K30" s="317" t="s">
        <v>139</v>
      </c>
      <c r="L30" s="317"/>
      <c r="M30" s="317"/>
      <c r="N30" s="317"/>
    </row>
    <row r="31" spans="1:14" s="38" customFormat="1" ht="26" customHeight="1" x14ac:dyDescent="0.25">
      <c r="A31" s="317" t="s">
        <v>140</v>
      </c>
      <c r="B31" s="317"/>
      <c r="C31" s="142">
        <v>2.75</v>
      </c>
      <c r="D31" s="143">
        <v>0.125</v>
      </c>
      <c r="E31" s="143"/>
      <c r="F31" s="142">
        <v>2.75</v>
      </c>
      <c r="G31" s="143">
        <v>2.75</v>
      </c>
      <c r="H31" s="145"/>
      <c r="I31" s="145"/>
      <c r="J31" s="144"/>
      <c r="K31" s="320"/>
      <c r="L31" s="320"/>
      <c r="M31" s="320"/>
      <c r="N31" s="320"/>
    </row>
    <row r="32" spans="1:14" s="38" customFormat="1" ht="26" customHeight="1" x14ac:dyDescent="0.25">
      <c r="A32" s="319" t="s">
        <v>141</v>
      </c>
      <c r="B32" s="319"/>
      <c r="C32" s="147" t="s">
        <v>142</v>
      </c>
      <c r="D32" s="150">
        <v>0.25</v>
      </c>
      <c r="E32" s="143"/>
      <c r="F32" s="142" t="s">
        <v>142</v>
      </c>
      <c r="G32" s="143" t="s">
        <v>195</v>
      </c>
      <c r="H32" s="145"/>
      <c r="I32" s="145"/>
      <c r="J32" s="144"/>
      <c r="K32" s="320"/>
      <c r="L32" s="320"/>
      <c r="M32" s="320"/>
      <c r="N32" s="320"/>
    </row>
    <row r="33" spans="1:14" s="38" customFormat="1" ht="26" customHeight="1" x14ac:dyDescent="0.25">
      <c r="A33" s="320" t="s">
        <v>143</v>
      </c>
      <c r="B33" s="320"/>
      <c r="C33" s="147">
        <v>7</v>
      </c>
      <c r="D33" s="150">
        <v>0.25</v>
      </c>
      <c r="E33" s="144"/>
      <c r="F33" s="147">
        <v>7</v>
      </c>
      <c r="G33" s="144">
        <v>6.75</v>
      </c>
      <c r="H33" s="144"/>
      <c r="I33" s="144"/>
      <c r="J33" s="146"/>
      <c r="K33" s="320"/>
      <c r="L33" s="320"/>
      <c r="M33" s="320"/>
      <c r="N33" s="320"/>
    </row>
    <row r="34" spans="1:14" s="38" customFormat="1" ht="26" customHeight="1" x14ac:dyDescent="0.25">
      <c r="A34" s="320" t="s">
        <v>144</v>
      </c>
      <c r="B34" s="320"/>
      <c r="C34" s="147" t="s">
        <v>145</v>
      </c>
      <c r="D34" s="144">
        <v>0.125</v>
      </c>
      <c r="E34" s="144"/>
      <c r="F34" s="147" t="s">
        <v>196</v>
      </c>
      <c r="G34" s="144" t="s">
        <v>196</v>
      </c>
      <c r="H34" s="144"/>
      <c r="I34" s="144"/>
      <c r="J34" s="144"/>
      <c r="K34" s="320"/>
      <c r="L34" s="320"/>
      <c r="M34" s="320"/>
      <c r="N34" s="320"/>
    </row>
    <row r="35" spans="1:14" s="38" customFormat="1" ht="26" customHeight="1" x14ac:dyDescent="0.25">
      <c r="A35" s="318"/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</row>
    <row r="36" spans="1:14" s="31" customFormat="1" ht="26" customHeight="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 s="31" customFormat="1" ht="26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4" s="31" customFormat="1" ht="26" customHeight="1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1:14" s="31" customFormat="1" ht="26" customHeight="1" x14ac:dyDescent="0.1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s="31" customFormat="1" ht="26" customHeight="1" x14ac:dyDescent="0.15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</row>
    <row r="41" spans="1:14" s="31" customFormat="1" ht="26" customHeight="1" x14ac:dyDescent="0.15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</row>
    <row r="42" spans="1:14" s="31" customFormat="1" ht="26" customHeight="1" x14ac:dyDescent="0.15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</row>
    <row r="43" spans="1:14" s="31" customFormat="1" ht="26" customHeight="1" x14ac:dyDescent="0.15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</row>
    <row r="44" spans="1:14" s="31" customFormat="1" ht="26" customHeight="1" x14ac:dyDescent="0.15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</row>
    <row r="45" spans="1:14" s="31" customFormat="1" ht="26" customHeight="1" x14ac:dyDescent="0.1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</row>
    <row r="46" spans="1:14" ht="26" customHeight="1" x14ac:dyDescent="0.15">
      <c r="A46" s="21"/>
      <c r="B46" s="21"/>
      <c r="C46" s="39"/>
      <c r="D46" s="40"/>
      <c r="E46" s="41"/>
      <c r="F46" s="41"/>
      <c r="G46" s="41"/>
      <c r="H46" s="41"/>
      <c r="I46" s="41"/>
      <c r="J46" s="41"/>
      <c r="K46" s="21"/>
      <c r="L46" s="21"/>
      <c r="M46" s="21"/>
      <c r="N46" s="21"/>
    </row>
    <row r="47" spans="1:14" ht="26" customHeight="1" x14ac:dyDescent="0.15">
      <c r="A47" s="21"/>
      <c r="B47" s="21"/>
      <c r="C47" s="39"/>
      <c r="D47" s="40"/>
      <c r="E47" s="41"/>
      <c r="F47" s="41"/>
      <c r="G47" s="41"/>
      <c r="H47" s="41"/>
      <c r="I47" s="41"/>
      <c r="J47" s="41"/>
      <c r="K47" s="21"/>
      <c r="L47" s="21"/>
      <c r="M47" s="21"/>
      <c r="N47" s="21"/>
    </row>
    <row r="48" spans="1:14" ht="26" customHeight="1" x14ac:dyDescent="0.15">
      <c r="A48" s="21"/>
      <c r="B48" s="21"/>
      <c r="C48" s="39"/>
      <c r="D48" s="40"/>
      <c r="E48" s="41"/>
      <c r="F48" s="41"/>
      <c r="G48" s="41"/>
      <c r="H48" s="41"/>
      <c r="I48" s="41"/>
      <c r="J48" s="41"/>
      <c r="K48" s="21"/>
      <c r="L48" s="21"/>
      <c r="M48" s="21"/>
      <c r="N48" s="21"/>
    </row>
    <row r="49" spans="1:14" ht="26" customHeight="1" x14ac:dyDescent="0.15">
      <c r="A49" s="21"/>
      <c r="B49" s="21"/>
      <c r="C49" s="39"/>
      <c r="D49" s="40"/>
      <c r="E49" s="41"/>
      <c r="F49" s="41"/>
      <c r="G49" s="41"/>
      <c r="H49" s="41"/>
      <c r="I49" s="41"/>
      <c r="J49" s="41"/>
      <c r="K49" s="21"/>
      <c r="L49" s="21"/>
      <c r="M49" s="21"/>
      <c r="N49" s="21"/>
    </row>
    <row r="50" spans="1:14" ht="26" customHeight="1" x14ac:dyDescent="0.15">
      <c r="A50" s="21"/>
      <c r="B50" s="21"/>
      <c r="C50" s="39"/>
      <c r="D50" s="40"/>
      <c r="E50" s="41"/>
      <c r="F50" s="41"/>
      <c r="G50" s="41"/>
      <c r="H50" s="41"/>
      <c r="I50" s="41"/>
      <c r="J50" s="41"/>
      <c r="K50" s="21"/>
      <c r="L50" s="21"/>
      <c r="M50" s="21"/>
      <c r="N50" s="21"/>
    </row>
    <row r="51" spans="1:14" ht="26" customHeight="1" x14ac:dyDescent="0.15">
      <c r="A51" s="21"/>
      <c r="B51" s="21"/>
      <c r="C51" s="39"/>
      <c r="D51" s="40"/>
      <c r="E51" s="41"/>
      <c r="F51" s="41"/>
      <c r="G51" s="41"/>
      <c r="H51" s="41"/>
      <c r="I51" s="41"/>
      <c r="J51" s="41"/>
      <c r="K51" s="21"/>
      <c r="L51" s="21"/>
      <c r="M51" s="21"/>
      <c r="N51" s="21"/>
    </row>
    <row r="52" spans="1:14" ht="26" customHeight="1" x14ac:dyDescent="0.15">
      <c r="A52" s="21"/>
      <c r="B52" s="21"/>
      <c r="C52" s="39"/>
      <c r="D52" s="40"/>
      <c r="E52" s="41"/>
      <c r="F52" s="41"/>
      <c r="G52" s="41"/>
      <c r="H52" s="41"/>
      <c r="I52" s="41"/>
      <c r="J52" s="41"/>
      <c r="K52" s="21"/>
      <c r="L52" s="21"/>
      <c r="M52" s="21"/>
      <c r="N52" s="21"/>
    </row>
    <row r="53" spans="1:14" ht="26" customHeight="1" x14ac:dyDescent="0.15">
      <c r="A53" s="21"/>
      <c r="B53" s="21"/>
      <c r="C53" s="39"/>
      <c r="D53" s="40"/>
      <c r="E53" s="41"/>
      <c r="F53" s="41"/>
      <c r="G53" s="41"/>
      <c r="H53" s="41"/>
      <c r="I53" s="41"/>
      <c r="J53" s="41"/>
      <c r="K53" s="21"/>
      <c r="L53" s="21"/>
      <c r="M53" s="21"/>
      <c r="N53" s="21"/>
    </row>
    <row r="54" spans="1:14" ht="26" customHeight="1" x14ac:dyDescent="0.15">
      <c r="A54" s="21"/>
      <c r="B54" s="21"/>
      <c r="C54" s="39"/>
      <c r="D54" s="40"/>
      <c r="E54" s="41"/>
      <c r="F54" s="41"/>
      <c r="G54" s="41"/>
      <c r="H54" s="41"/>
      <c r="I54" s="41"/>
      <c r="J54" s="41"/>
      <c r="K54" s="21"/>
      <c r="L54" s="21"/>
      <c r="M54" s="21"/>
      <c r="N54" s="21"/>
    </row>
    <row r="55" spans="1:14" ht="26" customHeight="1" x14ac:dyDescent="0.15">
      <c r="A55" s="21"/>
      <c r="B55" s="21"/>
      <c r="C55" s="39"/>
      <c r="D55" s="40"/>
      <c r="E55" s="41"/>
      <c r="F55" s="41"/>
      <c r="G55" s="41"/>
      <c r="H55" s="41"/>
      <c r="I55" s="41"/>
      <c r="J55" s="41"/>
      <c r="K55" s="21"/>
      <c r="L55" s="21"/>
      <c r="M55" s="21"/>
      <c r="N55" s="21"/>
    </row>
    <row r="56" spans="1:14" ht="26" customHeight="1" x14ac:dyDescent="0.15">
      <c r="A56" s="21"/>
      <c r="B56" s="21"/>
      <c r="C56" s="39"/>
      <c r="D56" s="40"/>
      <c r="E56" s="41"/>
      <c r="F56" s="41"/>
      <c r="G56" s="41"/>
      <c r="H56" s="41"/>
      <c r="I56" s="41"/>
      <c r="J56" s="41"/>
      <c r="K56" s="21"/>
      <c r="L56" s="21"/>
      <c r="M56" s="21"/>
      <c r="N56" s="21"/>
    </row>
    <row r="57" spans="1:14" ht="26" customHeight="1" x14ac:dyDescent="0.15">
      <c r="A57" s="21"/>
      <c r="B57" s="21"/>
      <c r="C57" s="39"/>
      <c r="D57" s="40"/>
      <c r="E57" s="41"/>
      <c r="F57" s="41"/>
      <c r="G57" s="41"/>
      <c r="H57" s="41"/>
      <c r="I57" s="41"/>
      <c r="J57" s="41"/>
      <c r="K57" s="21"/>
      <c r="L57" s="21"/>
      <c r="M57" s="21"/>
      <c r="N57" s="21"/>
    </row>
    <row r="58" spans="1:14" ht="26" customHeight="1" x14ac:dyDescent="0.15">
      <c r="A58" s="21"/>
      <c r="B58" s="21"/>
      <c r="C58" s="39"/>
      <c r="D58" s="40"/>
      <c r="E58" s="41"/>
      <c r="F58" s="41"/>
      <c r="G58" s="41"/>
      <c r="H58" s="41"/>
      <c r="I58" s="41"/>
      <c r="J58" s="41"/>
      <c r="K58" s="21"/>
      <c r="L58" s="21"/>
      <c r="M58" s="21"/>
      <c r="N58" s="21"/>
    </row>
    <row r="59" spans="1:14" ht="26" customHeight="1" x14ac:dyDescent="0.15">
      <c r="A59" s="21"/>
      <c r="B59" s="21"/>
      <c r="C59" s="39"/>
      <c r="D59" s="40"/>
      <c r="E59" s="41"/>
      <c r="F59" s="41"/>
      <c r="G59" s="41"/>
      <c r="H59" s="41"/>
      <c r="I59" s="41"/>
      <c r="J59" s="41"/>
      <c r="K59" s="21"/>
      <c r="L59" s="21"/>
      <c r="M59" s="21"/>
      <c r="N59" s="21"/>
    </row>
    <row r="60" spans="1:14" ht="26" customHeight="1" x14ac:dyDescent="0.15">
      <c r="A60" s="21"/>
      <c r="B60" s="21"/>
      <c r="C60" s="39"/>
      <c r="D60" s="40"/>
      <c r="E60" s="41"/>
      <c r="F60" s="41"/>
      <c r="G60" s="41"/>
      <c r="H60" s="41"/>
      <c r="I60" s="41"/>
      <c r="J60" s="41"/>
      <c r="K60" s="21"/>
      <c r="L60" s="21"/>
      <c r="M60" s="21"/>
      <c r="N60" s="21"/>
    </row>
    <row r="61" spans="1:14" ht="26" customHeight="1" x14ac:dyDescent="0.15">
      <c r="A61" s="21"/>
      <c r="B61" s="21"/>
      <c r="C61" s="39"/>
      <c r="D61" s="40"/>
      <c r="E61" s="41"/>
      <c r="F61" s="41"/>
      <c r="G61" s="41"/>
      <c r="H61" s="41"/>
      <c r="I61" s="41"/>
      <c r="J61" s="41"/>
      <c r="K61" s="21"/>
      <c r="L61" s="21"/>
      <c r="M61" s="21"/>
      <c r="N61" s="21"/>
    </row>
    <row r="62" spans="1:14" ht="26" customHeight="1" x14ac:dyDescent="0.15">
      <c r="A62" s="21"/>
      <c r="B62" s="21"/>
      <c r="C62" s="39"/>
      <c r="D62" s="40"/>
      <c r="E62" s="41"/>
      <c r="F62" s="41"/>
      <c r="G62" s="41"/>
      <c r="H62" s="41"/>
      <c r="I62" s="41"/>
      <c r="J62" s="41"/>
      <c r="K62" s="21"/>
      <c r="L62" s="21"/>
      <c r="M62" s="21"/>
      <c r="N62" s="21"/>
    </row>
    <row r="63" spans="1:14" ht="26" customHeight="1" x14ac:dyDescent="0.15">
      <c r="A63" s="21"/>
      <c r="B63" s="21"/>
      <c r="C63" s="39"/>
      <c r="D63" s="40"/>
      <c r="E63" s="41"/>
      <c r="F63" s="41"/>
      <c r="G63" s="41"/>
      <c r="H63" s="41"/>
      <c r="I63" s="41"/>
      <c r="J63" s="41"/>
      <c r="K63" s="21"/>
      <c r="L63" s="21"/>
      <c r="M63" s="21"/>
      <c r="N63" s="21"/>
    </row>
    <row r="64" spans="1:14" ht="26" customHeight="1" x14ac:dyDescent="0.15">
      <c r="A64" s="21"/>
      <c r="B64" s="21"/>
      <c r="C64" s="39"/>
      <c r="D64" s="40"/>
      <c r="E64" s="41"/>
      <c r="F64" s="41"/>
      <c r="G64" s="41"/>
      <c r="H64" s="41"/>
      <c r="I64" s="41"/>
      <c r="J64" s="41"/>
      <c r="K64" s="21"/>
      <c r="L64" s="21"/>
      <c r="M64" s="21"/>
      <c r="N64" s="21"/>
    </row>
    <row r="65" spans="1:14" ht="26" customHeight="1" x14ac:dyDescent="0.15">
      <c r="A65" s="21"/>
      <c r="B65" s="21"/>
      <c r="C65" s="39"/>
      <c r="D65" s="40"/>
      <c r="E65" s="41"/>
      <c r="F65" s="41"/>
      <c r="G65" s="41"/>
      <c r="H65" s="41"/>
      <c r="I65" s="41"/>
      <c r="J65" s="41"/>
      <c r="K65" s="21"/>
      <c r="L65" s="21"/>
      <c r="M65" s="21"/>
      <c r="N65" s="21"/>
    </row>
    <row r="66" spans="1:14" ht="26" customHeight="1" x14ac:dyDescent="0.15">
      <c r="A66" s="21"/>
      <c r="B66" s="21"/>
      <c r="C66" s="39"/>
      <c r="D66" s="40"/>
      <c r="E66" s="41"/>
      <c r="F66" s="41"/>
      <c r="G66" s="41"/>
      <c r="H66" s="41"/>
      <c r="I66" s="41"/>
      <c r="J66" s="41"/>
      <c r="K66" s="21"/>
      <c r="L66" s="21"/>
      <c r="M66" s="21"/>
      <c r="N66" s="21"/>
    </row>
    <row r="67" spans="1:14" ht="26" customHeight="1" x14ac:dyDescent="0.15">
      <c r="A67" s="21"/>
      <c r="B67" s="21"/>
      <c r="C67" s="39"/>
      <c r="D67" s="40"/>
      <c r="E67" s="41"/>
      <c r="F67" s="41"/>
      <c r="G67" s="41"/>
      <c r="H67" s="41"/>
      <c r="I67" s="41"/>
      <c r="J67" s="41"/>
      <c r="K67" s="21"/>
      <c r="L67" s="21"/>
      <c r="M67" s="21"/>
      <c r="N67" s="21"/>
    </row>
    <row r="68" spans="1:14" ht="26" customHeight="1" x14ac:dyDescent="0.15">
      <c r="A68" s="21"/>
      <c r="B68" s="21"/>
      <c r="C68" s="39"/>
      <c r="D68" s="40"/>
      <c r="E68" s="41"/>
      <c r="F68" s="41"/>
      <c r="G68" s="41"/>
      <c r="H68" s="41"/>
      <c r="I68" s="41"/>
      <c r="J68" s="41"/>
      <c r="K68" s="21"/>
      <c r="L68" s="21"/>
      <c r="M68" s="21"/>
      <c r="N68" s="21"/>
    </row>
    <row r="69" spans="1:14" ht="26" customHeight="1" x14ac:dyDescent="0.15">
      <c r="A69" s="21"/>
      <c r="B69" s="21"/>
      <c r="C69" s="39"/>
      <c r="D69" s="40"/>
      <c r="E69" s="41"/>
      <c r="F69" s="41"/>
      <c r="G69" s="41"/>
      <c r="H69" s="41"/>
      <c r="I69" s="41"/>
      <c r="J69" s="41"/>
      <c r="K69" s="21"/>
      <c r="L69" s="21"/>
      <c r="M69" s="21"/>
      <c r="N69" s="21"/>
    </row>
    <row r="70" spans="1:14" ht="26" customHeight="1" x14ac:dyDescent="0.15">
      <c r="A70" s="21"/>
      <c r="B70" s="21"/>
      <c r="C70" s="39"/>
      <c r="D70" s="40"/>
      <c r="E70" s="41"/>
      <c r="F70" s="41"/>
      <c r="G70" s="41"/>
      <c r="H70" s="41"/>
      <c r="I70" s="41"/>
      <c r="J70" s="41"/>
      <c r="K70" s="21"/>
      <c r="L70" s="21"/>
      <c r="M70" s="21"/>
      <c r="N70" s="21"/>
    </row>
    <row r="71" spans="1:14" ht="26" customHeight="1" x14ac:dyDescent="0.15"/>
    <row r="72" spans="1:14" ht="26" customHeight="1" x14ac:dyDescent="0.15"/>
    <row r="73" spans="1:14" ht="26" customHeight="1" x14ac:dyDescent="0.15"/>
    <row r="74" spans="1:14" ht="26" customHeight="1" x14ac:dyDescent="0.15"/>
    <row r="75" spans="1:14" ht="26" customHeight="1" x14ac:dyDescent="0.15"/>
    <row r="76" spans="1:14" ht="26" customHeight="1" x14ac:dyDescent="0.15"/>
    <row r="77" spans="1:14" ht="26" customHeight="1" x14ac:dyDescent="0.15"/>
    <row r="78" spans="1:14" ht="26" customHeight="1" x14ac:dyDescent="0.15"/>
    <row r="79" spans="1:14" ht="26" customHeight="1" x14ac:dyDescent="0.15"/>
    <row r="80" spans="1:14" ht="26" customHeight="1" x14ac:dyDescent="0.15"/>
    <row r="81" ht="26" customHeight="1" x14ac:dyDescent="0.15"/>
    <row r="82" ht="26" customHeight="1" x14ac:dyDescent="0.15"/>
    <row r="83" ht="26" customHeight="1" x14ac:dyDescent="0.15"/>
    <row r="84" ht="26" customHeight="1" x14ac:dyDescent="0.15"/>
    <row r="85" ht="26" customHeight="1" x14ac:dyDescent="0.15"/>
    <row r="86" ht="26" customHeight="1" x14ac:dyDescent="0.15"/>
    <row r="87" ht="26" customHeight="1" x14ac:dyDescent="0.15"/>
    <row r="88" ht="26" customHeight="1" x14ac:dyDescent="0.15"/>
    <row r="89" ht="26" customHeight="1" x14ac:dyDescent="0.15"/>
    <row r="90" ht="26" customHeight="1" x14ac:dyDescent="0.15"/>
    <row r="91" ht="26" customHeight="1" x14ac:dyDescent="0.15"/>
    <row r="92" ht="26" customHeight="1" x14ac:dyDescent="0.15"/>
    <row r="93" ht="26" customHeight="1" x14ac:dyDescent="0.15"/>
    <row r="94" ht="26" customHeight="1" x14ac:dyDescent="0.15"/>
    <row r="95" ht="26" customHeight="1" x14ac:dyDescent="0.15"/>
    <row r="96" ht="26" customHeight="1" x14ac:dyDescent="0.15"/>
    <row r="97" ht="26" customHeight="1" x14ac:dyDescent="0.15"/>
    <row r="98" ht="26" customHeight="1" x14ac:dyDescent="0.15"/>
    <row r="99" ht="26" customHeight="1" x14ac:dyDescent="0.15"/>
    <row r="100" ht="26" customHeight="1" x14ac:dyDescent="0.15"/>
    <row r="101" ht="26" customHeight="1" x14ac:dyDescent="0.15"/>
    <row r="102" ht="26" customHeight="1" x14ac:dyDescent="0.15"/>
    <row r="103" ht="26" customHeight="1" x14ac:dyDescent="0.15"/>
    <row r="104" ht="26" customHeight="1" x14ac:dyDescent="0.15"/>
    <row r="105" ht="26" customHeight="1" x14ac:dyDescent="0.15"/>
    <row r="106" ht="26" customHeight="1" x14ac:dyDescent="0.15"/>
    <row r="107" ht="26" customHeight="1" x14ac:dyDescent="0.15"/>
    <row r="108" ht="26" customHeight="1" x14ac:dyDescent="0.15"/>
    <row r="109" ht="26" customHeight="1" x14ac:dyDescent="0.15"/>
    <row r="110" ht="26" customHeight="1" x14ac:dyDescent="0.15"/>
    <row r="111" ht="26" customHeight="1" x14ac:dyDescent="0.15"/>
    <row r="112" ht="26" customHeight="1" x14ac:dyDescent="0.15"/>
    <row r="113" ht="26" customHeight="1" x14ac:dyDescent="0.15"/>
    <row r="114" ht="26" customHeight="1" x14ac:dyDescent="0.15"/>
    <row r="115" ht="26" customHeight="1" x14ac:dyDescent="0.15"/>
    <row r="116" ht="26" customHeight="1" x14ac:dyDescent="0.15"/>
    <row r="117" ht="26" customHeight="1" x14ac:dyDescent="0.15"/>
    <row r="118" ht="26" customHeight="1" x14ac:dyDescent="0.15"/>
    <row r="119" ht="26" customHeight="1" x14ac:dyDescent="0.15"/>
    <row r="120" ht="26" customHeight="1" x14ac:dyDescent="0.15"/>
    <row r="121" ht="26" customHeight="1" x14ac:dyDescent="0.15"/>
    <row r="122" ht="26" customHeight="1" x14ac:dyDescent="0.15"/>
    <row r="123" ht="26" customHeight="1" x14ac:dyDescent="0.15"/>
    <row r="124" ht="26" customHeight="1" x14ac:dyDescent="0.15"/>
    <row r="125" ht="26" customHeight="1" x14ac:dyDescent="0.15"/>
    <row r="126" ht="26" customHeight="1" x14ac:dyDescent="0.15"/>
    <row r="127" ht="26" customHeight="1" x14ac:dyDescent="0.15"/>
    <row r="128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</sheetData>
  <sheetProtection formatCells="0" formatRows="0" insertRows="0" deleteRows="0" selectLockedCells="1"/>
  <mergeCells count="65">
    <mergeCell ref="A29:B29"/>
    <mergeCell ref="K29:N29"/>
    <mergeCell ref="A30:B30"/>
    <mergeCell ref="K30:N30"/>
    <mergeCell ref="A31:B31"/>
    <mergeCell ref="K31:N31"/>
    <mergeCell ref="A35:N35"/>
    <mergeCell ref="A32:B32"/>
    <mergeCell ref="K32:N32"/>
    <mergeCell ref="A33:B33"/>
    <mergeCell ref="K33:N33"/>
    <mergeCell ref="A34:B34"/>
    <mergeCell ref="K34:N34"/>
    <mergeCell ref="A26:B26"/>
    <mergeCell ref="K26:N26"/>
    <mergeCell ref="A27:B27"/>
    <mergeCell ref="K27:N27"/>
    <mergeCell ref="A28:B28"/>
    <mergeCell ref="K28:N28"/>
    <mergeCell ref="A23:B23"/>
    <mergeCell ref="K23:N23"/>
    <mergeCell ref="A24:B24"/>
    <mergeCell ref="K24:N24"/>
    <mergeCell ref="A25:B25"/>
    <mergeCell ref="K25:N25"/>
    <mergeCell ref="A20:B20"/>
    <mergeCell ref="K20:N20"/>
    <mergeCell ref="A21:B21"/>
    <mergeCell ref="K21:N21"/>
    <mergeCell ref="A22:B22"/>
    <mergeCell ref="K22:N22"/>
    <mergeCell ref="A17:B17"/>
    <mergeCell ref="K17:N17"/>
    <mergeCell ref="A18:B18"/>
    <mergeCell ref="K18:N18"/>
    <mergeCell ref="A19:B19"/>
    <mergeCell ref="K19:N19"/>
    <mergeCell ref="A14:B14"/>
    <mergeCell ref="K14:N14"/>
    <mergeCell ref="A15:B15"/>
    <mergeCell ref="K15:N15"/>
    <mergeCell ref="A16:B16"/>
    <mergeCell ref="K16:N16"/>
    <mergeCell ref="A11:B11"/>
    <mergeCell ref="K11:N11"/>
    <mergeCell ref="A12:B12"/>
    <mergeCell ref="K12:N12"/>
    <mergeCell ref="A13:B13"/>
    <mergeCell ref="K13:N13"/>
    <mergeCell ref="A8:B8"/>
    <mergeCell ref="K8:N8"/>
    <mergeCell ref="A9:B9"/>
    <mergeCell ref="K9:N9"/>
    <mergeCell ref="A10:B10"/>
    <mergeCell ref="K10:N10"/>
    <mergeCell ref="B4:H4"/>
    <mergeCell ref="B5:K5"/>
    <mergeCell ref="A6:N6"/>
    <mergeCell ref="A7:N7"/>
    <mergeCell ref="K1:N1"/>
    <mergeCell ref="B2:H2"/>
    <mergeCell ref="B3:H3"/>
    <mergeCell ref="I2:K2"/>
    <mergeCell ref="I3:K3"/>
    <mergeCell ref="I4:K4"/>
  </mergeCells>
  <printOptions horizontalCentered="1"/>
  <pageMargins left="0.25" right="0.25" top="0.75" bottom="0.75" header="0.3" footer="0.3"/>
  <pageSetup scale="53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E0E2-7F60-7644-99FA-ED09B8DEC599}">
  <sheetPr>
    <pageSetUpPr fitToPage="1"/>
  </sheetPr>
  <dimension ref="A1:O313"/>
  <sheetViews>
    <sheetView zoomScale="79" zoomScaleNormal="79" zoomScaleSheetLayoutView="100" zoomScalePageLayoutView="75" workbookViewId="0">
      <selection activeCell="I27" sqref="I27"/>
    </sheetView>
  </sheetViews>
  <sheetFormatPr baseColWidth="10" defaultColWidth="8.83203125" defaultRowHeight="13" x14ac:dyDescent="0.15"/>
  <cols>
    <col min="1" max="1" width="28.6640625" style="20" customWidth="1"/>
    <col min="2" max="2" width="21.33203125" style="20" customWidth="1"/>
    <col min="3" max="3" width="15.33203125" style="42" customWidth="1"/>
    <col min="4" max="4" width="10.83203125" style="43" customWidth="1"/>
    <col min="5" max="5" width="14.5" style="44" customWidth="1"/>
    <col min="6" max="6" width="16.33203125" style="44" customWidth="1"/>
    <col min="7" max="7" width="16" style="44" customWidth="1"/>
    <col min="8" max="8" width="14.5" style="44" customWidth="1"/>
    <col min="9" max="10" width="14.6640625" style="44" customWidth="1"/>
    <col min="11" max="11" width="14" style="44" customWidth="1"/>
    <col min="12" max="15" width="22" style="20" customWidth="1"/>
    <col min="16" max="16384" width="8.83203125" style="20"/>
  </cols>
  <sheetData>
    <row r="1" spans="1:15" s="18" customFormat="1" ht="52" customHeight="1" thickBot="1" x14ac:dyDescent="0.2">
      <c r="A1" s="3"/>
      <c r="B1" s="3"/>
      <c r="C1" s="45"/>
      <c r="D1" s="45"/>
      <c r="E1" s="45"/>
      <c r="F1" s="45"/>
      <c r="G1" s="45"/>
      <c r="H1" s="45"/>
      <c r="I1" s="45"/>
      <c r="J1" s="45"/>
      <c r="K1" s="192" t="str">
        <f>SKETCH!H1</f>
        <v>COLEMAN</v>
      </c>
      <c r="L1" s="192"/>
      <c r="M1" s="192"/>
      <c r="N1" s="192"/>
      <c r="O1" s="192"/>
    </row>
    <row r="2" spans="1:15" s="18" customFormat="1" ht="26" customHeight="1" x14ac:dyDescent="0.15">
      <c r="A2" s="10" t="s">
        <v>1</v>
      </c>
      <c r="B2" s="198" t="str">
        <f>SKETCH!B2</f>
        <v>FALL 2026</v>
      </c>
      <c r="C2" s="199"/>
      <c r="D2" s="199"/>
      <c r="E2" s="199"/>
      <c r="F2" s="199"/>
      <c r="G2" s="200"/>
      <c r="H2" s="304" t="str">
        <f>SKETCH!G2</f>
        <v>TECH PACK SENT</v>
      </c>
      <c r="I2" s="305"/>
      <c r="J2" s="119"/>
      <c r="K2" s="214">
        <f>SKETCH!H2</f>
        <v>46057</v>
      </c>
      <c r="L2" s="215"/>
      <c r="M2" s="11" t="s">
        <v>3</v>
      </c>
      <c r="N2" s="12">
        <f>SKETCH!K2</f>
        <v>46057</v>
      </c>
      <c r="O2" s="13" t="s">
        <v>4</v>
      </c>
    </row>
    <row r="3" spans="1:15" s="18" customFormat="1" ht="24.75" customHeight="1" x14ac:dyDescent="0.15">
      <c r="A3" s="14" t="s">
        <v>5</v>
      </c>
      <c r="B3" s="201" t="str">
        <f>SKETCH!B3</f>
        <v>BOTTOMS</v>
      </c>
      <c r="C3" s="202"/>
      <c r="D3" s="202"/>
      <c r="E3" s="202"/>
      <c r="F3" s="202"/>
      <c r="G3" s="203"/>
      <c r="H3" s="306" t="str">
        <f>SKETCH!G3</f>
        <v>PROTO RCVD</v>
      </c>
      <c r="I3" s="307"/>
      <c r="J3" s="120"/>
      <c r="K3" s="216">
        <f>SKETCH!H3</f>
        <v>0</v>
      </c>
      <c r="L3" s="217"/>
      <c r="M3" s="4" t="s">
        <v>8</v>
      </c>
      <c r="N3" s="24">
        <f>SKETCH!K3</f>
        <v>0</v>
      </c>
      <c r="O3" s="25">
        <f>SKETCH!L3</f>
        <v>0</v>
      </c>
    </row>
    <row r="4" spans="1:15" s="18" customFormat="1" ht="30" customHeight="1" x14ac:dyDescent="0.15">
      <c r="A4" s="15" t="s">
        <v>9</v>
      </c>
      <c r="B4" s="204" t="str">
        <f>SKETCH!B4</f>
        <v>CF6P5959</v>
      </c>
      <c r="C4" s="205"/>
      <c r="D4" s="205"/>
      <c r="E4" s="205"/>
      <c r="F4" s="205"/>
      <c r="G4" s="206"/>
      <c r="H4" s="306" t="str">
        <f>SKETCH!G4</f>
        <v>SHOWROOM SAMPLE</v>
      </c>
      <c r="I4" s="307"/>
      <c r="J4" s="120"/>
      <c r="K4" s="218">
        <f>SKETCH!H4</f>
        <v>0</v>
      </c>
      <c r="L4" s="219"/>
      <c r="M4" s="4" t="s">
        <v>11</v>
      </c>
      <c r="N4" s="24">
        <f>SKETCH!K4</f>
        <v>0</v>
      </c>
      <c r="O4" s="26">
        <f>SKETCH!L4</f>
        <v>0</v>
      </c>
    </row>
    <row r="5" spans="1:15" s="18" customFormat="1" ht="23" customHeight="1" thickBot="1" x14ac:dyDescent="0.2">
      <c r="A5" s="16" t="s">
        <v>12</v>
      </c>
      <c r="B5" s="207" t="str">
        <f>SKETCH!B5</f>
        <v>FLEECE BONDED 5-POCKET PANTS</v>
      </c>
      <c r="C5" s="208"/>
      <c r="D5" s="208"/>
      <c r="E5" s="208"/>
      <c r="F5" s="208"/>
      <c r="G5" s="208"/>
      <c r="H5" s="208"/>
      <c r="I5" s="208"/>
      <c r="J5" s="208"/>
      <c r="K5" s="208"/>
      <c r="L5" s="209"/>
      <c r="M5" s="17" t="s">
        <v>14</v>
      </c>
      <c r="N5" s="46">
        <f>SKETCH!K5</f>
        <v>0</v>
      </c>
      <c r="O5" s="47">
        <f>SKETCH!L5</f>
        <v>0</v>
      </c>
    </row>
    <row r="6" spans="1:15" s="18" customFormat="1" ht="18" customHeight="1" thickBo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</row>
    <row r="7" spans="1:15" s="18" customFormat="1" ht="32" thickBot="1" x14ac:dyDescent="0.4">
      <c r="A7" s="301" t="s">
        <v>99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3"/>
    </row>
    <row r="8" spans="1:15" s="34" customFormat="1" ht="26" customHeight="1" x14ac:dyDescent="0.15">
      <c r="A8" s="300" t="s">
        <v>100</v>
      </c>
      <c r="B8" s="298"/>
      <c r="C8" s="63" t="s">
        <v>101</v>
      </c>
      <c r="D8" s="63" t="s">
        <v>102</v>
      </c>
      <c r="E8" s="109"/>
      <c r="F8" s="110">
        <v>36</v>
      </c>
      <c r="G8" s="106" t="s">
        <v>229</v>
      </c>
      <c r="H8" s="110"/>
      <c r="I8" s="63"/>
      <c r="J8" s="63"/>
      <c r="K8" s="63"/>
      <c r="L8" s="298" t="s">
        <v>103</v>
      </c>
      <c r="M8" s="298"/>
      <c r="N8" s="298"/>
      <c r="O8" s="299"/>
    </row>
    <row r="9" spans="1:15" s="35" customFormat="1" ht="26" customHeight="1" x14ac:dyDescent="0.25">
      <c r="A9" s="289" t="s">
        <v>104</v>
      </c>
      <c r="B9" s="290"/>
      <c r="C9" s="90">
        <v>34</v>
      </c>
      <c r="D9" s="92">
        <v>0.5</v>
      </c>
      <c r="E9" s="68"/>
      <c r="F9" s="178">
        <v>38</v>
      </c>
      <c r="G9" s="159" t="s">
        <v>181</v>
      </c>
      <c r="H9" s="182"/>
      <c r="I9" s="161"/>
      <c r="J9" s="71"/>
      <c r="K9" s="71"/>
      <c r="L9" s="296" t="s">
        <v>105</v>
      </c>
      <c r="M9" s="296"/>
      <c r="N9" s="296"/>
      <c r="O9" s="297"/>
    </row>
    <row r="10" spans="1:15" s="35" customFormat="1" ht="26" customHeight="1" x14ac:dyDescent="0.25">
      <c r="A10" s="289" t="s">
        <v>106</v>
      </c>
      <c r="B10" s="290"/>
      <c r="C10" s="90">
        <v>41</v>
      </c>
      <c r="D10" s="92">
        <v>0.5</v>
      </c>
      <c r="E10" s="67"/>
      <c r="F10" s="178">
        <v>45</v>
      </c>
      <c r="G10" s="159">
        <v>44.5</v>
      </c>
      <c r="H10" s="182"/>
      <c r="I10" s="161"/>
      <c r="J10" s="71"/>
      <c r="K10" s="71"/>
      <c r="L10" s="296" t="s">
        <v>107</v>
      </c>
      <c r="M10" s="296"/>
      <c r="N10" s="296"/>
      <c r="O10" s="297"/>
    </row>
    <row r="11" spans="1:15" s="35" customFormat="1" ht="26" customHeight="1" x14ac:dyDescent="0.25">
      <c r="A11" s="289" t="s">
        <v>108</v>
      </c>
      <c r="B11" s="290"/>
      <c r="C11" s="97">
        <v>42.5</v>
      </c>
      <c r="D11" s="92">
        <v>0.5</v>
      </c>
      <c r="E11" s="68"/>
      <c r="F11" s="178">
        <v>46.5</v>
      </c>
      <c r="G11" s="159">
        <v>46</v>
      </c>
      <c r="H11" s="182"/>
      <c r="I11" s="161"/>
      <c r="J11" s="71"/>
      <c r="K11" s="71"/>
      <c r="L11" s="296" t="s">
        <v>109</v>
      </c>
      <c r="M11" s="296"/>
      <c r="N11" s="296"/>
      <c r="O11" s="297"/>
    </row>
    <row r="12" spans="1:15" s="35" customFormat="1" ht="26" customHeight="1" x14ac:dyDescent="0.25">
      <c r="A12" s="289" t="s">
        <v>110</v>
      </c>
      <c r="B12" s="292"/>
      <c r="C12" s="90">
        <v>24.5</v>
      </c>
      <c r="D12" s="112">
        <v>0.375</v>
      </c>
      <c r="E12" s="67"/>
      <c r="F12" s="179">
        <v>26.5</v>
      </c>
      <c r="G12" s="159">
        <v>26</v>
      </c>
      <c r="H12" s="183"/>
      <c r="I12" s="161"/>
      <c r="J12" s="71"/>
      <c r="K12" s="71"/>
      <c r="L12" s="296" t="s">
        <v>111</v>
      </c>
      <c r="M12" s="296"/>
      <c r="N12" s="296"/>
      <c r="O12" s="297"/>
    </row>
    <row r="13" spans="1:15" s="35" customFormat="1" ht="26" customHeight="1" x14ac:dyDescent="0.25">
      <c r="A13" s="289" t="s">
        <v>112</v>
      </c>
      <c r="B13" s="290"/>
      <c r="C13" s="98">
        <v>18</v>
      </c>
      <c r="D13" s="92">
        <v>0.25</v>
      </c>
      <c r="E13" s="68"/>
      <c r="F13" s="179">
        <v>19.5</v>
      </c>
      <c r="G13" s="163" t="s">
        <v>181</v>
      </c>
      <c r="H13" s="183"/>
      <c r="I13" s="161"/>
      <c r="J13" s="71"/>
      <c r="K13" s="71"/>
      <c r="L13" s="296" t="s">
        <v>113</v>
      </c>
      <c r="M13" s="296"/>
      <c r="N13" s="296"/>
      <c r="O13" s="297"/>
    </row>
    <row r="14" spans="1:15" s="36" customFormat="1" ht="26" customHeight="1" x14ac:dyDescent="0.25">
      <c r="A14" s="289" t="s">
        <v>114</v>
      </c>
      <c r="B14" s="290"/>
      <c r="C14" s="90">
        <v>16</v>
      </c>
      <c r="D14" s="92">
        <v>0.25</v>
      </c>
      <c r="E14" s="67"/>
      <c r="F14" s="179">
        <v>17.25</v>
      </c>
      <c r="G14" s="159" t="s">
        <v>181</v>
      </c>
      <c r="H14" s="183"/>
      <c r="I14" s="164"/>
      <c r="J14" s="113"/>
      <c r="K14" s="113"/>
      <c r="L14" s="296" t="s">
        <v>115</v>
      </c>
      <c r="M14" s="296"/>
      <c r="N14" s="296"/>
      <c r="O14" s="297"/>
    </row>
    <row r="15" spans="1:15" s="36" customFormat="1" ht="26" customHeight="1" x14ac:dyDescent="0.25">
      <c r="A15" s="289"/>
      <c r="B15" s="290"/>
      <c r="C15" s="90"/>
      <c r="D15" s="92"/>
      <c r="E15" s="68"/>
      <c r="F15" s="88"/>
      <c r="G15" s="107"/>
      <c r="H15" s="118"/>
      <c r="I15" s="113"/>
      <c r="J15" s="113"/>
      <c r="K15" s="113"/>
      <c r="L15" s="296"/>
      <c r="M15" s="296"/>
      <c r="N15" s="296"/>
      <c r="O15" s="297"/>
    </row>
    <row r="16" spans="1:15" s="36" customFormat="1" ht="26" customHeight="1" x14ac:dyDescent="0.25">
      <c r="A16" s="289" t="s">
        <v>116</v>
      </c>
      <c r="B16" s="290"/>
      <c r="C16" s="90">
        <v>9</v>
      </c>
      <c r="D16" s="92">
        <v>0.25</v>
      </c>
      <c r="E16" s="68"/>
      <c r="F16" s="88">
        <v>9.75</v>
      </c>
      <c r="G16" s="107" t="s">
        <v>181</v>
      </c>
      <c r="H16" s="118"/>
      <c r="I16" s="113"/>
      <c r="J16" s="113"/>
      <c r="K16" s="113"/>
      <c r="L16" s="296" t="s">
        <v>117</v>
      </c>
      <c r="M16" s="296"/>
      <c r="N16" s="296"/>
      <c r="O16" s="297"/>
    </row>
    <row r="17" spans="1:15" s="36" customFormat="1" ht="26" customHeight="1" x14ac:dyDescent="0.25">
      <c r="A17" s="289" t="s">
        <v>118</v>
      </c>
      <c r="B17" s="290"/>
      <c r="C17" s="90">
        <v>14.25</v>
      </c>
      <c r="D17" s="92">
        <v>0.25</v>
      </c>
      <c r="E17" s="67"/>
      <c r="F17" s="88">
        <v>15</v>
      </c>
      <c r="G17" s="107" t="s">
        <v>181</v>
      </c>
      <c r="H17" s="118"/>
      <c r="I17" s="113"/>
      <c r="J17" s="113"/>
      <c r="K17" s="113"/>
      <c r="L17" s="296" t="s">
        <v>117</v>
      </c>
      <c r="M17" s="296"/>
      <c r="N17" s="296"/>
      <c r="O17" s="297"/>
    </row>
    <row r="18" spans="1:15" s="36" customFormat="1" ht="26" customHeight="1" x14ac:dyDescent="0.25">
      <c r="A18" s="289" t="s">
        <v>156</v>
      </c>
      <c r="B18" s="290"/>
      <c r="C18" s="90">
        <v>29.5</v>
      </c>
      <c r="D18" s="92">
        <v>0.5</v>
      </c>
      <c r="E18" s="67"/>
      <c r="F18" s="88">
        <v>29.5</v>
      </c>
      <c r="G18" s="67"/>
      <c r="H18" s="118"/>
      <c r="I18" s="67"/>
      <c r="J18" s="67"/>
      <c r="K18" s="67"/>
      <c r="L18" s="291"/>
      <c r="M18" s="292"/>
      <c r="N18" s="292"/>
      <c r="O18" s="293"/>
    </row>
    <row r="19" spans="1:15" s="36" customFormat="1" ht="26" customHeight="1" x14ac:dyDescent="0.25">
      <c r="A19" s="289" t="s">
        <v>119</v>
      </c>
      <c r="B19" s="290"/>
      <c r="C19" s="90">
        <v>31.5</v>
      </c>
      <c r="D19" s="92">
        <v>0.5</v>
      </c>
      <c r="E19" s="68"/>
      <c r="F19" s="88">
        <v>31.5</v>
      </c>
      <c r="G19" s="107">
        <v>31.25</v>
      </c>
      <c r="H19" s="118"/>
      <c r="I19" s="113"/>
      <c r="J19" s="113"/>
      <c r="K19" s="113"/>
      <c r="L19" s="296" t="s">
        <v>120</v>
      </c>
      <c r="M19" s="296"/>
      <c r="N19" s="296"/>
      <c r="O19" s="297"/>
    </row>
    <row r="20" spans="1:15" s="36" customFormat="1" ht="26" customHeight="1" x14ac:dyDescent="0.25">
      <c r="A20" s="289" t="s">
        <v>121</v>
      </c>
      <c r="B20" s="290"/>
      <c r="C20" s="90">
        <v>33.5</v>
      </c>
      <c r="D20" s="92">
        <v>0.5</v>
      </c>
      <c r="E20" s="68"/>
      <c r="F20" s="88">
        <v>33.5</v>
      </c>
      <c r="G20" s="107"/>
      <c r="H20" s="118"/>
      <c r="I20" s="113"/>
      <c r="J20" s="113"/>
      <c r="K20" s="113"/>
      <c r="L20" s="291"/>
      <c r="M20" s="292"/>
      <c r="N20" s="292"/>
      <c r="O20" s="293"/>
    </row>
    <row r="21" spans="1:15" s="36" customFormat="1" ht="26" customHeight="1" x14ac:dyDescent="0.25">
      <c r="A21" s="289" t="s">
        <v>122</v>
      </c>
      <c r="B21" s="290"/>
      <c r="C21" s="90">
        <v>7</v>
      </c>
      <c r="D21" s="92">
        <v>0.25</v>
      </c>
      <c r="E21" s="122"/>
      <c r="F21" s="180">
        <v>7.25</v>
      </c>
      <c r="G21" s="123">
        <v>7</v>
      </c>
      <c r="H21" s="69"/>
      <c r="I21" s="118"/>
      <c r="J21" s="124"/>
      <c r="K21" s="124"/>
      <c r="L21" s="296" t="s">
        <v>123</v>
      </c>
      <c r="M21" s="296"/>
      <c r="N21" s="296"/>
      <c r="O21" s="297"/>
    </row>
    <row r="22" spans="1:15" s="36" customFormat="1" ht="26" customHeight="1" x14ac:dyDescent="0.25">
      <c r="A22" s="289" t="s">
        <v>124</v>
      </c>
      <c r="B22" s="290"/>
      <c r="C22" s="90">
        <v>6.5</v>
      </c>
      <c r="D22" s="92">
        <v>0.125</v>
      </c>
      <c r="E22" s="125"/>
      <c r="F22" s="180">
        <v>6.75</v>
      </c>
      <c r="G22" s="123" t="s">
        <v>181</v>
      </c>
      <c r="H22" s="69"/>
      <c r="I22" s="118"/>
      <c r="J22" s="124"/>
      <c r="K22" s="124"/>
      <c r="L22" s="296"/>
      <c r="M22" s="296"/>
      <c r="N22" s="296"/>
      <c r="O22" s="297"/>
    </row>
    <row r="23" spans="1:15" s="36" customFormat="1" ht="26" customHeight="1" x14ac:dyDescent="0.25">
      <c r="A23" s="289" t="s">
        <v>125</v>
      </c>
      <c r="B23" s="290"/>
      <c r="C23" s="90">
        <v>1.5</v>
      </c>
      <c r="D23" s="92">
        <v>0.125</v>
      </c>
      <c r="E23" s="68"/>
      <c r="F23" s="88">
        <v>1.5</v>
      </c>
      <c r="G23" s="107">
        <v>1.625</v>
      </c>
      <c r="H23" s="118"/>
      <c r="I23" s="113"/>
      <c r="J23" s="113"/>
      <c r="K23" s="113"/>
      <c r="L23" s="296"/>
      <c r="M23" s="296"/>
      <c r="N23" s="296"/>
      <c r="O23" s="297"/>
    </row>
    <row r="24" spans="1:15" s="36" customFormat="1" ht="26" customHeight="1" x14ac:dyDescent="0.25">
      <c r="A24" s="289" t="s">
        <v>126</v>
      </c>
      <c r="B24" s="290"/>
      <c r="C24" s="90" t="s">
        <v>127</v>
      </c>
      <c r="D24" s="93" t="s">
        <v>128</v>
      </c>
      <c r="E24" s="123"/>
      <c r="F24" s="90" t="s">
        <v>127</v>
      </c>
      <c r="G24" s="123" t="s">
        <v>183</v>
      </c>
      <c r="H24" s="123"/>
      <c r="I24" s="123"/>
      <c r="J24" s="123"/>
      <c r="K24" s="123"/>
      <c r="L24" s="296"/>
      <c r="M24" s="296"/>
      <c r="N24" s="296"/>
      <c r="O24" s="297"/>
    </row>
    <row r="25" spans="1:15" s="36" customFormat="1" ht="26" customHeight="1" x14ac:dyDescent="0.25">
      <c r="A25" s="289" t="s">
        <v>129</v>
      </c>
      <c r="B25" s="290"/>
      <c r="C25" s="90">
        <v>6</v>
      </c>
      <c r="D25" s="92">
        <v>0.25</v>
      </c>
      <c r="E25" s="92"/>
      <c r="F25" s="180">
        <v>6.25</v>
      </c>
      <c r="G25" s="123">
        <v>6.75</v>
      </c>
      <c r="H25" s="69"/>
      <c r="I25" s="67"/>
      <c r="J25" s="73"/>
      <c r="K25" s="71"/>
      <c r="L25" s="296" t="s">
        <v>130</v>
      </c>
      <c r="M25" s="296"/>
      <c r="N25" s="296"/>
      <c r="O25" s="297"/>
    </row>
    <row r="26" spans="1:15" s="36" customFormat="1" ht="26" customHeight="1" x14ac:dyDescent="0.25">
      <c r="A26" s="289" t="s">
        <v>131</v>
      </c>
      <c r="B26" s="290"/>
      <c r="C26" s="90">
        <v>2.5</v>
      </c>
      <c r="D26" s="92">
        <v>0.125</v>
      </c>
      <c r="E26" s="92"/>
      <c r="F26" s="180">
        <v>2.75</v>
      </c>
      <c r="G26" s="123" t="s">
        <v>181</v>
      </c>
      <c r="H26" s="69"/>
      <c r="I26" s="68"/>
      <c r="J26" s="73"/>
      <c r="K26" s="73"/>
      <c r="L26" s="291"/>
      <c r="M26" s="292"/>
      <c r="N26" s="292"/>
      <c r="O26" s="293"/>
    </row>
    <row r="27" spans="1:15" s="36" customFormat="1" ht="26" customHeight="1" x14ac:dyDescent="0.25">
      <c r="A27" s="289" t="s">
        <v>132</v>
      </c>
      <c r="B27" s="290"/>
      <c r="C27" s="90">
        <v>2.75</v>
      </c>
      <c r="D27" s="92">
        <v>0.125</v>
      </c>
      <c r="E27" s="68"/>
      <c r="F27" s="180">
        <v>3</v>
      </c>
      <c r="G27" s="107" t="s">
        <v>181</v>
      </c>
      <c r="H27" s="69"/>
      <c r="I27" s="113"/>
      <c r="J27" s="113"/>
      <c r="K27" s="113"/>
      <c r="L27" s="291"/>
      <c r="M27" s="292"/>
      <c r="N27" s="292"/>
      <c r="O27" s="293"/>
    </row>
    <row r="28" spans="1:15" s="36" customFormat="1" ht="26" customHeight="1" x14ac:dyDescent="0.25">
      <c r="A28" s="289" t="s">
        <v>133</v>
      </c>
      <c r="B28" s="290"/>
      <c r="C28" s="90" t="s">
        <v>134</v>
      </c>
      <c r="D28" s="92">
        <v>0.25</v>
      </c>
      <c r="E28" s="92"/>
      <c r="F28" s="180" t="s">
        <v>149</v>
      </c>
      <c r="G28" s="123" t="s">
        <v>230</v>
      </c>
      <c r="H28" s="69"/>
      <c r="I28" s="68"/>
      <c r="J28" s="68"/>
      <c r="K28" s="37"/>
      <c r="L28" s="296" t="s">
        <v>135</v>
      </c>
      <c r="M28" s="296"/>
      <c r="N28" s="296"/>
      <c r="O28" s="297"/>
    </row>
    <row r="29" spans="1:15" s="38" customFormat="1" ht="26" customHeight="1" x14ac:dyDescent="0.25">
      <c r="A29" s="289" t="s">
        <v>136</v>
      </c>
      <c r="B29" s="290"/>
      <c r="C29" s="91">
        <v>1.75</v>
      </c>
      <c r="D29" s="93" t="s">
        <v>128</v>
      </c>
      <c r="E29" s="114"/>
      <c r="F29" s="116">
        <v>2</v>
      </c>
      <c r="G29" s="92" t="s">
        <v>181</v>
      </c>
      <c r="H29" s="115"/>
      <c r="I29" s="99"/>
      <c r="J29" s="99"/>
      <c r="K29" s="99"/>
      <c r="L29" s="296" t="s">
        <v>137</v>
      </c>
      <c r="M29" s="296"/>
      <c r="N29" s="296"/>
      <c r="O29" s="297"/>
    </row>
    <row r="30" spans="1:15" s="38" customFormat="1" ht="26" customHeight="1" x14ac:dyDescent="0.25">
      <c r="A30" s="289" t="s">
        <v>138</v>
      </c>
      <c r="B30" s="290"/>
      <c r="C30" s="91">
        <v>1.5</v>
      </c>
      <c r="D30" s="93">
        <v>0.125</v>
      </c>
      <c r="E30" s="99"/>
      <c r="F30" s="116">
        <v>1.5</v>
      </c>
      <c r="G30" s="92" t="s">
        <v>181</v>
      </c>
      <c r="H30" s="115"/>
      <c r="I30" s="99"/>
      <c r="J30" s="99"/>
      <c r="K30" s="99"/>
      <c r="L30" s="291" t="s">
        <v>139</v>
      </c>
      <c r="M30" s="292"/>
      <c r="N30" s="292"/>
      <c r="O30" s="293"/>
    </row>
    <row r="31" spans="1:15" s="38" customFormat="1" ht="26" customHeight="1" x14ac:dyDescent="0.25">
      <c r="A31" s="289" t="s">
        <v>140</v>
      </c>
      <c r="B31" s="290"/>
      <c r="C31" s="91">
        <v>2.75</v>
      </c>
      <c r="D31" s="92">
        <v>0.125</v>
      </c>
      <c r="E31" s="92"/>
      <c r="F31" s="181">
        <v>2.75</v>
      </c>
      <c r="G31" s="125">
        <v>3</v>
      </c>
      <c r="H31" s="70"/>
      <c r="I31" s="70"/>
      <c r="J31" s="37"/>
      <c r="K31" s="37"/>
      <c r="L31" s="270"/>
      <c r="M31" s="270"/>
      <c r="N31" s="270"/>
      <c r="O31" s="271"/>
    </row>
    <row r="32" spans="1:15" s="38" customFormat="1" ht="26" customHeight="1" x14ac:dyDescent="0.25">
      <c r="A32" s="294" t="s">
        <v>141</v>
      </c>
      <c r="B32" s="295"/>
      <c r="C32" s="88" t="s">
        <v>142</v>
      </c>
      <c r="D32" s="89">
        <v>0.25</v>
      </c>
      <c r="E32" s="92"/>
      <c r="F32" s="180" t="s">
        <v>151</v>
      </c>
      <c r="G32" s="123" t="s">
        <v>231</v>
      </c>
      <c r="H32" s="69"/>
      <c r="I32" s="68"/>
      <c r="J32" s="68"/>
      <c r="K32" s="37"/>
      <c r="L32" s="270"/>
      <c r="M32" s="270"/>
      <c r="N32" s="270"/>
      <c r="O32" s="271"/>
    </row>
    <row r="33" spans="1:15" s="38" customFormat="1" ht="26" customHeight="1" x14ac:dyDescent="0.25">
      <c r="A33" s="287" t="s">
        <v>143</v>
      </c>
      <c r="B33" s="288"/>
      <c r="C33" s="116">
        <v>7</v>
      </c>
      <c r="D33" s="89">
        <v>0.25</v>
      </c>
      <c r="E33" s="99"/>
      <c r="F33" s="116"/>
      <c r="G33" s="114"/>
      <c r="H33" s="115"/>
      <c r="I33" s="99"/>
      <c r="J33" s="99"/>
      <c r="K33" s="99"/>
      <c r="L33" s="270"/>
      <c r="M33" s="270"/>
      <c r="N33" s="270"/>
      <c r="O33" s="271"/>
    </row>
    <row r="34" spans="1:15" s="38" customFormat="1" ht="26" customHeight="1" x14ac:dyDescent="0.25">
      <c r="A34" s="287" t="s">
        <v>144</v>
      </c>
      <c r="B34" s="288"/>
      <c r="C34" s="116" t="s">
        <v>145</v>
      </c>
      <c r="D34" s="64">
        <v>0.125</v>
      </c>
      <c r="E34" s="99"/>
      <c r="F34" s="116" t="s">
        <v>153</v>
      </c>
      <c r="G34" s="114" t="s">
        <v>183</v>
      </c>
      <c r="H34" s="115"/>
      <c r="I34" s="114"/>
      <c r="J34" s="114"/>
      <c r="K34" s="114"/>
      <c r="L34" s="270"/>
      <c r="M34" s="270"/>
      <c r="N34" s="270"/>
      <c r="O34" s="271"/>
    </row>
    <row r="35" spans="1:15" s="38" customFormat="1" ht="26" customHeight="1" thickBot="1" x14ac:dyDescent="0.3">
      <c r="A35" s="321">
        <v>45917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3"/>
    </row>
    <row r="36" spans="1:15" s="31" customFormat="1" ht="26" customHeight="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5" s="31" customFormat="1" ht="26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1:15" s="31" customFormat="1" ht="26" customHeight="1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1:15" s="31" customFormat="1" ht="26" customHeight="1" x14ac:dyDescent="0.1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1:15" s="31" customFormat="1" ht="26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5" s="31" customFormat="1" ht="26" customHeight="1" x14ac:dyDescent="0.15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</row>
    <row r="42" spans="1:15" s="31" customFormat="1" ht="26" customHeight="1" x14ac:dyDescent="0.15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</row>
    <row r="43" spans="1:15" s="31" customFormat="1" ht="26" customHeight="1" x14ac:dyDescent="0.15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</row>
    <row r="44" spans="1:15" s="31" customFormat="1" ht="26" customHeight="1" x14ac:dyDescent="0.15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</row>
    <row r="45" spans="1:15" s="31" customFormat="1" ht="26" customHeight="1" x14ac:dyDescent="0.1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</row>
    <row r="46" spans="1:15" s="31" customFormat="1" ht="26" customHeight="1" x14ac:dyDescent="0.15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</row>
    <row r="47" spans="1:15" ht="26" customHeight="1" x14ac:dyDescent="0.15">
      <c r="A47" s="21"/>
      <c r="B47" s="21"/>
      <c r="C47" s="39"/>
      <c r="D47" s="40"/>
      <c r="E47" s="41"/>
      <c r="F47" s="41"/>
      <c r="G47" s="41"/>
      <c r="H47" s="41"/>
      <c r="I47" s="41"/>
      <c r="J47" s="41"/>
      <c r="K47" s="41"/>
      <c r="L47" s="21"/>
      <c r="M47" s="21"/>
      <c r="N47" s="21"/>
      <c r="O47" s="21"/>
    </row>
    <row r="48" spans="1:15" ht="26" customHeight="1" x14ac:dyDescent="0.15">
      <c r="A48" s="21"/>
      <c r="B48" s="21"/>
      <c r="C48" s="39"/>
      <c r="D48" s="40"/>
      <c r="E48" s="41"/>
      <c r="F48" s="41"/>
      <c r="G48" s="41"/>
      <c r="H48" s="41"/>
      <c r="I48" s="41"/>
      <c r="J48" s="41"/>
      <c r="K48" s="41"/>
      <c r="L48" s="21"/>
      <c r="M48" s="21"/>
      <c r="N48" s="21"/>
      <c r="O48" s="21"/>
    </row>
    <row r="49" spans="1:15" ht="26" customHeight="1" x14ac:dyDescent="0.15">
      <c r="A49" s="21"/>
      <c r="B49" s="21"/>
      <c r="C49" s="39"/>
      <c r="D49" s="40"/>
      <c r="E49" s="41"/>
      <c r="F49" s="41"/>
      <c r="G49" s="41"/>
      <c r="H49" s="41"/>
      <c r="I49" s="41"/>
      <c r="J49" s="41"/>
      <c r="K49" s="41"/>
      <c r="L49" s="21"/>
      <c r="M49" s="21"/>
      <c r="N49" s="21"/>
      <c r="O49" s="21"/>
    </row>
    <row r="50" spans="1:15" ht="26" customHeight="1" x14ac:dyDescent="0.15">
      <c r="A50" s="21"/>
      <c r="B50" s="21"/>
      <c r="C50" s="39"/>
      <c r="D50" s="40"/>
      <c r="E50" s="41"/>
      <c r="F50" s="41"/>
      <c r="G50" s="41"/>
      <c r="H50" s="41"/>
      <c r="I50" s="41"/>
      <c r="J50" s="41"/>
      <c r="K50" s="41"/>
      <c r="L50" s="21"/>
      <c r="M50" s="21"/>
      <c r="N50" s="21"/>
      <c r="O50" s="21"/>
    </row>
    <row r="51" spans="1:15" ht="26" customHeight="1" x14ac:dyDescent="0.15">
      <c r="A51" s="21"/>
      <c r="B51" s="21"/>
      <c r="C51" s="39"/>
      <c r="D51" s="40"/>
      <c r="E51" s="41"/>
      <c r="F51" s="41"/>
      <c r="G51" s="41"/>
      <c r="H51" s="41"/>
      <c r="I51" s="41"/>
      <c r="J51" s="41"/>
      <c r="K51" s="41"/>
      <c r="L51" s="21"/>
      <c r="M51" s="21"/>
      <c r="N51" s="21"/>
      <c r="O51" s="21"/>
    </row>
    <row r="52" spans="1:15" ht="26" customHeight="1" x14ac:dyDescent="0.15">
      <c r="A52" s="21"/>
      <c r="B52" s="21"/>
      <c r="C52" s="39"/>
      <c r="D52" s="40"/>
      <c r="E52" s="41"/>
      <c r="F52" s="41"/>
      <c r="G52" s="41"/>
      <c r="H52" s="41"/>
      <c r="I52" s="41"/>
      <c r="J52" s="41"/>
      <c r="K52" s="41"/>
      <c r="L52" s="21"/>
      <c r="M52" s="21"/>
      <c r="N52" s="21"/>
      <c r="O52" s="21"/>
    </row>
    <row r="53" spans="1:15" ht="26" customHeight="1" x14ac:dyDescent="0.15">
      <c r="A53" s="21"/>
      <c r="B53" s="21"/>
      <c r="C53" s="39"/>
      <c r="D53" s="40"/>
      <c r="E53" s="41"/>
      <c r="F53" s="41"/>
      <c r="G53" s="41"/>
      <c r="H53" s="41"/>
      <c r="I53" s="41"/>
      <c r="J53" s="41"/>
      <c r="K53" s="41"/>
      <c r="L53" s="21"/>
      <c r="M53" s="21"/>
      <c r="N53" s="21"/>
      <c r="O53" s="21"/>
    </row>
    <row r="54" spans="1:15" ht="26" customHeight="1" x14ac:dyDescent="0.15">
      <c r="A54" s="21"/>
      <c r="B54" s="21"/>
      <c r="C54" s="39"/>
      <c r="D54" s="40"/>
      <c r="E54" s="41"/>
      <c r="F54" s="41"/>
      <c r="G54" s="41"/>
      <c r="H54" s="41"/>
      <c r="I54" s="41"/>
      <c r="J54" s="41"/>
      <c r="K54" s="41"/>
      <c r="L54" s="21"/>
      <c r="M54" s="21"/>
      <c r="N54" s="21"/>
      <c r="O54" s="21"/>
    </row>
    <row r="55" spans="1:15" ht="26" customHeight="1" x14ac:dyDescent="0.15">
      <c r="A55" s="21"/>
      <c r="B55" s="21"/>
      <c r="C55" s="39"/>
      <c r="D55" s="40"/>
      <c r="E55" s="41"/>
      <c r="F55" s="41"/>
      <c r="G55" s="41"/>
      <c r="H55" s="41"/>
      <c r="I55" s="41"/>
      <c r="J55" s="41"/>
      <c r="K55" s="41"/>
      <c r="L55" s="21"/>
      <c r="M55" s="21"/>
      <c r="N55" s="21"/>
      <c r="O55" s="21"/>
    </row>
    <row r="56" spans="1:15" ht="26" customHeight="1" x14ac:dyDescent="0.15">
      <c r="A56" s="21"/>
      <c r="B56" s="21"/>
      <c r="C56" s="39"/>
      <c r="D56" s="40"/>
      <c r="E56" s="41"/>
      <c r="F56" s="41"/>
      <c r="G56" s="41"/>
      <c r="H56" s="41"/>
      <c r="I56" s="41"/>
      <c r="J56" s="41"/>
      <c r="K56" s="41"/>
      <c r="L56" s="21"/>
      <c r="M56" s="21"/>
      <c r="N56" s="21"/>
      <c r="O56" s="21"/>
    </row>
    <row r="57" spans="1:15" ht="26" customHeight="1" x14ac:dyDescent="0.15">
      <c r="A57" s="21"/>
      <c r="B57" s="21"/>
      <c r="C57" s="39"/>
      <c r="D57" s="40"/>
      <c r="E57" s="41"/>
      <c r="F57" s="41"/>
      <c r="G57" s="41"/>
      <c r="H57" s="41"/>
      <c r="I57" s="41"/>
      <c r="J57" s="41"/>
      <c r="K57" s="41"/>
      <c r="L57" s="21"/>
      <c r="M57" s="21"/>
      <c r="N57" s="21"/>
      <c r="O57" s="21"/>
    </row>
    <row r="58" spans="1:15" ht="26" customHeight="1" x14ac:dyDescent="0.15">
      <c r="A58" s="21"/>
      <c r="B58" s="21"/>
      <c r="C58" s="39"/>
      <c r="D58" s="40"/>
      <c r="E58" s="41"/>
      <c r="F58" s="41"/>
      <c r="G58" s="41"/>
      <c r="H58" s="41"/>
      <c r="I58" s="41"/>
      <c r="J58" s="41"/>
      <c r="K58" s="41"/>
      <c r="L58" s="21"/>
      <c r="M58" s="21"/>
      <c r="N58" s="21"/>
      <c r="O58" s="21"/>
    </row>
    <row r="59" spans="1:15" ht="26" customHeight="1" x14ac:dyDescent="0.15">
      <c r="A59" s="21"/>
      <c r="B59" s="21"/>
      <c r="C59" s="39"/>
      <c r="D59" s="40"/>
      <c r="E59" s="41"/>
      <c r="F59" s="41"/>
      <c r="G59" s="41"/>
      <c r="H59" s="41"/>
      <c r="I59" s="41"/>
      <c r="J59" s="41"/>
      <c r="K59" s="41"/>
      <c r="L59" s="21"/>
      <c r="M59" s="21"/>
      <c r="N59" s="21"/>
      <c r="O59" s="21"/>
    </row>
    <row r="60" spans="1:15" ht="26" customHeight="1" x14ac:dyDescent="0.15">
      <c r="A60" s="21"/>
      <c r="B60" s="21"/>
      <c r="C60" s="39"/>
      <c r="D60" s="40"/>
      <c r="E60" s="41"/>
      <c r="F60" s="41"/>
      <c r="G60" s="41"/>
      <c r="H60" s="41"/>
      <c r="I60" s="41"/>
      <c r="J60" s="41"/>
      <c r="K60" s="41"/>
      <c r="L60" s="21"/>
      <c r="M60" s="21"/>
      <c r="N60" s="21"/>
      <c r="O60" s="21"/>
    </row>
    <row r="61" spans="1:15" ht="26" customHeight="1" x14ac:dyDescent="0.15">
      <c r="A61" s="21"/>
      <c r="B61" s="21"/>
      <c r="C61" s="39"/>
      <c r="D61" s="40"/>
      <c r="E61" s="41"/>
      <c r="F61" s="41"/>
      <c r="G61" s="41"/>
      <c r="H61" s="41"/>
      <c r="I61" s="41"/>
      <c r="J61" s="41"/>
      <c r="K61" s="41"/>
      <c r="L61" s="21"/>
      <c r="M61" s="21"/>
      <c r="N61" s="21"/>
      <c r="O61" s="21"/>
    </row>
    <row r="62" spans="1:15" ht="26" customHeight="1" x14ac:dyDescent="0.15">
      <c r="A62" s="21"/>
      <c r="B62" s="21"/>
      <c r="C62" s="39"/>
      <c r="D62" s="40"/>
      <c r="E62" s="41"/>
      <c r="F62" s="41"/>
      <c r="G62" s="41"/>
      <c r="H62" s="41"/>
      <c r="I62" s="41"/>
      <c r="J62" s="41"/>
      <c r="K62" s="41"/>
      <c r="L62" s="21"/>
      <c r="M62" s="21"/>
      <c r="N62" s="21"/>
      <c r="O62" s="21"/>
    </row>
    <row r="63" spans="1:15" ht="26" customHeight="1" x14ac:dyDescent="0.15">
      <c r="A63" s="21"/>
      <c r="B63" s="21"/>
      <c r="C63" s="39"/>
      <c r="D63" s="40"/>
      <c r="E63" s="41"/>
      <c r="F63" s="41"/>
      <c r="G63" s="41"/>
      <c r="H63" s="41"/>
      <c r="I63" s="41"/>
      <c r="J63" s="41"/>
      <c r="K63" s="41"/>
      <c r="L63" s="21"/>
      <c r="M63" s="21"/>
      <c r="N63" s="21"/>
      <c r="O63" s="21"/>
    </row>
    <row r="64" spans="1:15" ht="26" customHeight="1" x14ac:dyDescent="0.15">
      <c r="A64" s="21"/>
      <c r="B64" s="21"/>
      <c r="C64" s="39"/>
      <c r="D64" s="40"/>
      <c r="E64" s="41"/>
      <c r="F64" s="41"/>
      <c r="G64" s="41"/>
      <c r="H64" s="41"/>
      <c r="I64" s="41"/>
      <c r="J64" s="41"/>
      <c r="K64" s="41"/>
      <c r="L64" s="21"/>
      <c r="M64" s="21"/>
      <c r="N64" s="21"/>
      <c r="O64" s="21"/>
    </row>
    <row r="65" spans="1:15" ht="26" customHeight="1" x14ac:dyDescent="0.15">
      <c r="A65" s="21"/>
      <c r="B65" s="21"/>
      <c r="C65" s="39"/>
      <c r="D65" s="40"/>
      <c r="E65" s="41"/>
      <c r="F65" s="41"/>
      <c r="G65" s="41"/>
      <c r="H65" s="41"/>
      <c r="I65" s="41"/>
      <c r="J65" s="41"/>
      <c r="K65" s="41"/>
      <c r="L65" s="21"/>
      <c r="M65" s="21"/>
      <c r="N65" s="21"/>
      <c r="O65" s="21"/>
    </row>
    <row r="66" spans="1:15" ht="26" customHeight="1" x14ac:dyDescent="0.15">
      <c r="A66" s="21"/>
      <c r="B66" s="21"/>
      <c r="C66" s="39"/>
      <c r="D66" s="40"/>
      <c r="E66" s="41"/>
      <c r="F66" s="41"/>
      <c r="G66" s="41"/>
      <c r="H66" s="41"/>
      <c r="I66" s="41"/>
      <c r="J66" s="41"/>
      <c r="K66" s="41"/>
      <c r="L66" s="21"/>
      <c r="M66" s="21"/>
      <c r="N66" s="21"/>
      <c r="O66" s="21"/>
    </row>
    <row r="67" spans="1:15" ht="26" customHeight="1" x14ac:dyDescent="0.15">
      <c r="A67" s="21"/>
      <c r="B67" s="21"/>
      <c r="C67" s="39"/>
      <c r="D67" s="40"/>
      <c r="E67" s="41"/>
      <c r="F67" s="41"/>
      <c r="G67" s="41"/>
      <c r="H67" s="41"/>
      <c r="I67" s="41"/>
      <c r="J67" s="41"/>
      <c r="K67" s="41"/>
      <c r="L67" s="21"/>
      <c r="M67" s="21"/>
      <c r="N67" s="21"/>
      <c r="O67" s="21"/>
    </row>
    <row r="68" spans="1:15" ht="26" customHeight="1" x14ac:dyDescent="0.15">
      <c r="A68" s="21"/>
      <c r="B68" s="21"/>
      <c r="C68" s="39"/>
      <c r="D68" s="40"/>
      <c r="E68" s="41"/>
      <c r="F68" s="41"/>
      <c r="G68" s="41"/>
      <c r="H68" s="41"/>
      <c r="I68" s="41"/>
      <c r="J68" s="41"/>
      <c r="K68" s="41"/>
      <c r="L68" s="21"/>
      <c r="M68" s="21"/>
      <c r="N68" s="21"/>
      <c r="O68" s="21"/>
    </row>
    <row r="69" spans="1:15" ht="26" customHeight="1" x14ac:dyDescent="0.15">
      <c r="A69" s="21"/>
      <c r="B69" s="21"/>
      <c r="C69" s="39"/>
      <c r="D69" s="40"/>
      <c r="E69" s="41"/>
      <c r="F69" s="41"/>
      <c r="G69" s="41"/>
      <c r="H69" s="41"/>
      <c r="I69" s="41"/>
      <c r="J69" s="41"/>
      <c r="K69" s="41"/>
      <c r="L69" s="21"/>
      <c r="M69" s="21"/>
      <c r="N69" s="21"/>
      <c r="O69" s="21"/>
    </row>
    <row r="70" spans="1:15" ht="26" customHeight="1" x14ac:dyDescent="0.15">
      <c r="A70" s="21"/>
      <c r="B70" s="21"/>
      <c r="C70" s="39"/>
      <c r="D70" s="40"/>
      <c r="E70" s="41"/>
      <c r="F70" s="41"/>
      <c r="G70" s="41"/>
      <c r="H70" s="41"/>
      <c r="I70" s="41"/>
      <c r="J70" s="41"/>
      <c r="K70" s="41"/>
      <c r="L70" s="21"/>
      <c r="M70" s="21"/>
      <c r="N70" s="21"/>
      <c r="O70" s="21"/>
    </row>
    <row r="71" spans="1:15" ht="26" customHeight="1" x14ac:dyDescent="0.15">
      <c r="A71" s="21"/>
      <c r="B71" s="21"/>
      <c r="C71" s="39"/>
      <c r="D71" s="40"/>
      <c r="E71" s="41"/>
      <c r="F71" s="41"/>
      <c r="G71" s="41"/>
      <c r="H71" s="41"/>
      <c r="I71" s="41"/>
      <c r="J71" s="41"/>
      <c r="K71" s="41"/>
      <c r="L71" s="21"/>
      <c r="M71" s="21"/>
      <c r="N71" s="21"/>
      <c r="O71" s="21"/>
    </row>
    <row r="72" spans="1:15" ht="26" customHeight="1" x14ac:dyDescent="0.15"/>
    <row r="73" spans="1:15" ht="26" customHeight="1" x14ac:dyDescent="0.15"/>
    <row r="74" spans="1:15" ht="26" customHeight="1" x14ac:dyDescent="0.15"/>
    <row r="75" spans="1:15" ht="26" customHeight="1" x14ac:dyDescent="0.15"/>
    <row r="76" spans="1:15" ht="26" customHeight="1" x14ac:dyDescent="0.15"/>
    <row r="77" spans="1:15" ht="26" customHeight="1" x14ac:dyDescent="0.15"/>
    <row r="78" spans="1:15" ht="26" customHeight="1" x14ac:dyDescent="0.15"/>
    <row r="79" spans="1:15" ht="26" customHeight="1" x14ac:dyDescent="0.15"/>
    <row r="80" spans="1:15" ht="26" customHeight="1" x14ac:dyDescent="0.15"/>
    <row r="81" ht="26" customHeight="1" x14ac:dyDescent="0.15"/>
    <row r="82" ht="26" customHeight="1" x14ac:dyDescent="0.15"/>
    <row r="83" ht="26" customHeight="1" x14ac:dyDescent="0.15"/>
    <row r="84" ht="26" customHeight="1" x14ac:dyDescent="0.15"/>
    <row r="85" ht="26" customHeight="1" x14ac:dyDescent="0.15"/>
    <row r="86" ht="26" customHeight="1" x14ac:dyDescent="0.15"/>
    <row r="87" ht="26" customHeight="1" x14ac:dyDescent="0.15"/>
    <row r="88" ht="26" customHeight="1" x14ac:dyDescent="0.15"/>
    <row r="89" ht="26" customHeight="1" x14ac:dyDescent="0.15"/>
    <row r="90" ht="26" customHeight="1" x14ac:dyDescent="0.15"/>
    <row r="91" ht="26" customHeight="1" x14ac:dyDescent="0.15"/>
    <row r="92" ht="26" customHeight="1" x14ac:dyDescent="0.15"/>
    <row r="93" ht="26" customHeight="1" x14ac:dyDescent="0.15"/>
    <row r="94" ht="26" customHeight="1" x14ac:dyDescent="0.15"/>
    <row r="95" ht="26" customHeight="1" x14ac:dyDescent="0.15"/>
    <row r="96" ht="26" customHeight="1" x14ac:dyDescent="0.15"/>
    <row r="97" ht="26" customHeight="1" x14ac:dyDescent="0.15"/>
    <row r="98" ht="26" customHeight="1" x14ac:dyDescent="0.15"/>
    <row r="99" ht="26" customHeight="1" x14ac:dyDescent="0.15"/>
    <row r="100" ht="26" customHeight="1" x14ac:dyDescent="0.15"/>
    <row r="101" ht="26" customHeight="1" x14ac:dyDescent="0.15"/>
    <row r="102" ht="26" customHeight="1" x14ac:dyDescent="0.15"/>
    <row r="103" ht="26" customHeight="1" x14ac:dyDescent="0.15"/>
    <row r="104" ht="26" customHeight="1" x14ac:dyDescent="0.15"/>
    <row r="105" ht="26" customHeight="1" x14ac:dyDescent="0.15"/>
    <row r="106" ht="26" customHeight="1" x14ac:dyDescent="0.15"/>
    <row r="107" ht="26" customHeight="1" x14ac:dyDescent="0.15"/>
    <row r="108" ht="26" customHeight="1" x14ac:dyDescent="0.15"/>
    <row r="109" ht="26" customHeight="1" x14ac:dyDescent="0.15"/>
    <row r="110" ht="26" customHeight="1" x14ac:dyDescent="0.15"/>
    <row r="111" ht="26" customHeight="1" x14ac:dyDescent="0.15"/>
    <row r="112" ht="26" customHeight="1" x14ac:dyDescent="0.15"/>
    <row r="113" ht="26" customHeight="1" x14ac:dyDescent="0.15"/>
    <row r="114" ht="26" customHeight="1" x14ac:dyDescent="0.15"/>
    <row r="115" ht="26" customHeight="1" x14ac:dyDescent="0.15"/>
    <row r="116" ht="26" customHeight="1" x14ac:dyDescent="0.15"/>
    <row r="117" ht="26" customHeight="1" x14ac:dyDescent="0.15"/>
    <row r="118" ht="26" customHeight="1" x14ac:dyDescent="0.15"/>
    <row r="119" ht="26" customHeight="1" x14ac:dyDescent="0.15"/>
    <row r="120" ht="26" customHeight="1" x14ac:dyDescent="0.15"/>
    <row r="121" ht="26" customHeight="1" x14ac:dyDescent="0.15"/>
    <row r="122" ht="26" customHeight="1" x14ac:dyDescent="0.15"/>
    <row r="123" ht="26" customHeight="1" x14ac:dyDescent="0.15"/>
    <row r="124" ht="26" customHeight="1" x14ac:dyDescent="0.15"/>
    <row r="125" ht="26" customHeight="1" x14ac:dyDescent="0.15"/>
    <row r="126" ht="26" customHeight="1" x14ac:dyDescent="0.15"/>
    <row r="127" ht="26" customHeight="1" x14ac:dyDescent="0.15"/>
    <row r="128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  <row r="313" ht="26" customHeight="1" x14ac:dyDescent="0.15"/>
  </sheetData>
  <sheetProtection formatCells="0" formatRows="0" insertRows="0" deleteRows="0" selectLockedCells="1"/>
  <mergeCells count="68">
    <mergeCell ref="A7:O7"/>
    <mergeCell ref="K1:O1"/>
    <mergeCell ref="B2:G2"/>
    <mergeCell ref="H2:I2"/>
    <mergeCell ref="K2:L2"/>
    <mergeCell ref="B3:G3"/>
    <mergeCell ref="H3:I3"/>
    <mergeCell ref="K3:L3"/>
    <mergeCell ref="B4:G4"/>
    <mergeCell ref="H4:I4"/>
    <mergeCell ref="K4:L4"/>
    <mergeCell ref="B5:L5"/>
    <mergeCell ref="A6:O6"/>
    <mergeCell ref="A8:B8"/>
    <mergeCell ref="L8:O8"/>
    <mergeCell ref="A9:B9"/>
    <mergeCell ref="L9:O9"/>
    <mergeCell ref="A10:B10"/>
    <mergeCell ref="L10:O10"/>
    <mergeCell ref="A11:B11"/>
    <mergeCell ref="L11:O11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0:B30"/>
    <mergeCell ref="L30:O30"/>
    <mergeCell ref="A31:B31"/>
    <mergeCell ref="L31:O31"/>
    <mergeCell ref="A35:O35"/>
    <mergeCell ref="A32:B32"/>
    <mergeCell ref="L32:O32"/>
    <mergeCell ref="A33:B33"/>
    <mergeCell ref="L33:O33"/>
    <mergeCell ref="A34:B34"/>
    <mergeCell ref="L34:O34"/>
  </mergeCells>
  <printOptions horizontalCentered="1"/>
  <pageMargins left="0.25" right="0.25" top="0.75" bottom="0.75" header="0.3" footer="0.3"/>
  <pageSetup scale="50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EFAA-A87B-E749-8B51-7E8740E2DFFE}">
  <dimension ref="A38:K47"/>
  <sheetViews>
    <sheetView workbookViewId="0">
      <selection activeCell="I27" sqref="I27"/>
    </sheetView>
  </sheetViews>
  <sheetFormatPr baseColWidth="10" defaultColWidth="11.5" defaultRowHeight="13" x14ac:dyDescent="0.15"/>
  <sheetData>
    <row r="38" spans="1:11" ht="16" x14ac:dyDescent="0.2">
      <c r="A38" s="325">
        <v>45817</v>
      </c>
      <c r="B38" s="324"/>
      <c r="C38" s="324"/>
      <c r="D38" s="324"/>
      <c r="E38" s="324"/>
      <c r="F38" s="324"/>
      <c r="G38" s="324"/>
      <c r="H38" s="324"/>
      <c r="I38" s="324"/>
      <c r="J38" s="324"/>
      <c r="K38" s="324"/>
    </row>
    <row r="39" spans="1:11" ht="16" x14ac:dyDescent="0.2">
      <c r="A39" s="324" t="s">
        <v>222</v>
      </c>
      <c r="B39" s="324"/>
      <c r="C39" s="324"/>
      <c r="D39" s="324"/>
      <c r="E39" s="324"/>
      <c r="F39" s="324"/>
      <c r="G39" s="324"/>
      <c r="H39" s="324"/>
      <c r="I39" s="324"/>
      <c r="J39" s="324"/>
      <c r="K39" s="324"/>
    </row>
    <row r="40" spans="1:11" ht="16" x14ac:dyDescent="0.2">
      <c r="A40" s="324" t="s">
        <v>223</v>
      </c>
      <c r="B40" s="324"/>
      <c r="C40" s="324"/>
      <c r="D40" s="324"/>
      <c r="E40" s="324"/>
      <c r="F40" s="324"/>
      <c r="G40" s="324"/>
      <c r="H40" s="324"/>
      <c r="I40" s="324"/>
      <c r="J40" s="324"/>
      <c r="K40" s="324"/>
    </row>
    <row r="41" spans="1:11" ht="16" x14ac:dyDescent="0.2">
      <c r="A41" s="324" t="s">
        <v>224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</row>
    <row r="42" spans="1:11" ht="16" x14ac:dyDescent="0.2">
      <c r="A42" s="324" t="s">
        <v>225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24"/>
    </row>
    <row r="43" spans="1:11" ht="16" x14ac:dyDescent="0.2">
      <c r="A43" s="324" t="s">
        <v>226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4"/>
    </row>
    <row r="44" spans="1:11" ht="16" x14ac:dyDescent="0.2">
      <c r="A44" s="324" t="s">
        <v>227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6" x14ac:dyDescent="0.2">
      <c r="A45" s="324" t="s">
        <v>228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4"/>
    </row>
    <row r="46" spans="1:11" ht="16" x14ac:dyDescent="0.2">
      <c r="A46" s="324"/>
      <c r="B46" s="324"/>
      <c r="C46" s="324"/>
      <c r="D46" s="324"/>
      <c r="E46" s="324"/>
      <c r="F46" s="324"/>
      <c r="G46" s="324"/>
      <c r="H46" s="324"/>
      <c r="I46" s="324"/>
      <c r="J46" s="324"/>
      <c r="K46" s="324"/>
    </row>
    <row r="47" spans="1:11" ht="16" x14ac:dyDescent="0.2">
      <c r="A47" s="324"/>
      <c r="B47" s="324"/>
      <c r="C47" s="324"/>
      <c r="D47" s="324"/>
      <c r="E47" s="324"/>
      <c r="F47" s="324"/>
      <c r="G47" s="324"/>
      <c r="H47" s="324"/>
      <c r="I47" s="324"/>
      <c r="J47" s="324"/>
      <c r="K47" s="324"/>
    </row>
  </sheetData>
  <mergeCells count="10"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43:K43"/>
  </mergeCells>
  <pageMargins left="0.7" right="0.7" top="0.75" bottom="0.75" header="0.3" footer="0.3"/>
  <pageSetup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DCCF-6F65-0A44-BA3C-28A2BC8FC3FE}">
  <sheetPr>
    <pageSetUpPr fitToPage="1"/>
  </sheetPr>
  <dimension ref="A1:O313"/>
  <sheetViews>
    <sheetView topLeftCell="A15" zoomScale="79" zoomScaleNormal="79" zoomScaleSheetLayoutView="100" zoomScalePageLayoutView="75" workbookViewId="0">
      <selection activeCell="I27" sqref="I27"/>
    </sheetView>
  </sheetViews>
  <sheetFormatPr baseColWidth="10" defaultColWidth="8.83203125" defaultRowHeight="13" x14ac:dyDescent="0.15"/>
  <cols>
    <col min="1" max="1" width="28.6640625" style="20" customWidth="1"/>
    <col min="2" max="2" width="21.33203125" style="20" customWidth="1"/>
    <col min="3" max="3" width="15.33203125" style="42" customWidth="1"/>
    <col min="4" max="4" width="10.83203125" style="43" customWidth="1"/>
    <col min="5" max="5" width="14.5" style="44" customWidth="1"/>
    <col min="6" max="6" width="16.33203125" style="44" customWidth="1"/>
    <col min="7" max="7" width="16" style="44" customWidth="1"/>
    <col min="8" max="8" width="14.5" style="44" customWidth="1"/>
    <col min="9" max="10" width="14.6640625" style="44" customWidth="1"/>
    <col min="11" max="11" width="14" style="44" customWidth="1"/>
    <col min="12" max="15" width="22" style="20" customWidth="1"/>
    <col min="16" max="16384" width="8.83203125" style="20"/>
  </cols>
  <sheetData>
    <row r="1" spans="1:15" s="18" customFormat="1" ht="52" customHeight="1" thickBot="1" x14ac:dyDescent="0.2">
      <c r="A1" s="3"/>
      <c r="B1" s="3"/>
      <c r="C1" s="45"/>
      <c r="D1" s="45"/>
      <c r="E1" s="45"/>
      <c r="F1" s="45"/>
      <c r="G1" s="45"/>
      <c r="H1" s="45"/>
      <c r="I1" s="45"/>
      <c r="J1" s="45"/>
      <c r="K1" s="192" t="str">
        <f>SKETCH!H1</f>
        <v>COLEMAN</v>
      </c>
      <c r="L1" s="192"/>
      <c r="M1" s="192"/>
      <c r="N1" s="192"/>
      <c r="O1" s="192"/>
    </row>
    <row r="2" spans="1:15" s="18" customFormat="1" ht="26" customHeight="1" x14ac:dyDescent="0.15">
      <c r="A2" s="10" t="s">
        <v>1</v>
      </c>
      <c r="B2" s="198" t="str">
        <f>SKETCH!B2</f>
        <v>FALL 2026</v>
      </c>
      <c r="C2" s="199"/>
      <c r="D2" s="199"/>
      <c r="E2" s="199"/>
      <c r="F2" s="199"/>
      <c r="G2" s="200"/>
      <c r="H2" s="304" t="str">
        <f>SKETCH!G2</f>
        <v>TECH PACK SENT</v>
      </c>
      <c r="I2" s="305"/>
      <c r="J2" s="119"/>
      <c r="K2" s="214">
        <f>SKETCH!H2</f>
        <v>46057</v>
      </c>
      <c r="L2" s="215"/>
      <c r="M2" s="11" t="s">
        <v>3</v>
      </c>
      <c r="N2" s="12">
        <f>SKETCH!K2</f>
        <v>46057</v>
      </c>
      <c r="O2" s="13" t="s">
        <v>4</v>
      </c>
    </row>
    <row r="3" spans="1:15" s="18" customFormat="1" ht="24.75" customHeight="1" x14ac:dyDescent="0.15">
      <c r="A3" s="14" t="s">
        <v>5</v>
      </c>
      <c r="B3" s="201" t="str">
        <f>SKETCH!B3</f>
        <v>BOTTOMS</v>
      </c>
      <c r="C3" s="202"/>
      <c r="D3" s="202"/>
      <c r="E3" s="202"/>
      <c r="F3" s="202"/>
      <c r="G3" s="203"/>
      <c r="H3" s="306" t="str">
        <f>SKETCH!G3</f>
        <v>PROTO RCVD</v>
      </c>
      <c r="I3" s="307"/>
      <c r="J3" s="120"/>
      <c r="K3" s="216">
        <f>SKETCH!H3</f>
        <v>0</v>
      </c>
      <c r="L3" s="217"/>
      <c r="M3" s="4" t="s">
        <v>8</v>
      </c>
      <c r="N3" s="24">
        <f>SKETCH!K3</f>
        <v>0</v>
      </c>
      <c r="O3" s="25">
        <f>SKETCH!L3</f>
        <v>0</v>
      </c>
    </row>
    <row r="4" spans="1:15" s="18" customFormat="1" ht="30" customHeight="1" x14ac:dyDescent="0.15">
      <c r="A4" s="15" t="s">
        <v>9</v>
      </c>
      <c r="B4" s="204" t="str">
        <f>SKETCH!B4</f>
        <v>CF6P5959</v>
      </c>
      <c r="C4" s="205"/>
      <c r="D4" s="205"/>
      <c r="E4" s="205"/>
      <c r="F4" s="205"/>
      <c r="G4" s="206"/>
      <c r="H4" s="306" t="str">
        <f>SKETCH!G4</f>
        <v>SHOWROOM SAMPLE</v>
      </c>
      <c r="I4" s="307"/>
      <c r="J4" s="120"/>
      <c r="K4" s="218">
        <f>SKETCH!H4</f>
        <v>0</v>
      </c>
      <c r="L4" s="219"/>
      <c r="M4" s="4" t="s">
        <v>11</v>
      </c>
      <c r="N4" s="24">
        <f>SKETCH!K4</f>
        <v>0</v>
      </c>
      <c r="O4" s="26">
        <f>SKETCH!L4</f>
        <v>0</v>
      </c>
    </row>
    <row r="5" spans="1:15" s="18" customFormat="1" ht="23" customHeight="1" thickBot="1" x14ac:dyDescent="0.2">
      <c r="A5" s="16" t="s">
        <v>12</v>
      </c>
      <c r="B5" s="207" t="str">
        <f>SKETCH!B5</f>
        <v>FLEECE BONDED 5-POCKET PANTS</v>
      </c>
      <c r="C5" s="208"/>
      <c r="D5" s="208"/>
      <c r="E5" s="208"/>
      <c r="F5" s="208"/>
      <c r="G5" s="208"/>
      <c r="H5" s="208"/>
      <c r="I5" s="208"/>
      <c r="J5" s="208"/>
      <c r="K5" s="208"/>
      <c r="L5" s="209"/>
      <c r="M5" s="17" t="s">
        <v>14</v>
      </c>
      <c r="N5" s="46">
        <f>SKETCH!K5</f>
        <v>0</v>
      </c>
      <c r="O5" s="47">
        <f>SKETCH!L5</f>
        <v>0</v>
      </c>
    </row>
    <row r="6" spans="1:15" s="18" customFormat="1" ht="18" customHeight="1" thickBo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</row>
    <row r="7" spans="1:15" s="18" customFormat="1" ht="32" thickBot="1" x14ac:dyDescent="0.4">
      <c r="A7" s="301" t="s">
        <v>99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3"/>
    </row>
    <row r="8" spans="1:15" s="34" customFormat="1" ht="26" customHeight="1" x14ac:dyDescent="0.15">
      <c r="A8" s="300" t="s">
        <v>100</v>
      </c>
      <c r="B8" s="298"/>
      <c r="C8" s="63" t="s">
        <v>101</v>
      </c>
      <c r="D8" s="63" t="s">
        <v>102</v>
      </c>
      <c r="E8" s="109"/>
      <c r="F8" s="63">
        <v>32</v>
      </c>
      <c r="G8" s="106" t="s">
        <v>199</v>
      </c>
      <c r="H8" s="136">
        <v>34</v>
      </c>
      <c r="I8" s="63" t="s">
        <v>203</v>
      </c>
      <c r="J8" s="63" t="s">
        <v>204</v>
      </c>
      <c r="K8" s="63"/>
      <c r="L8" s="298" t="s">
        <v>103</v>
      </c>
      <c r="M8" s="298"/>
      <c r="N8" s="298"/>
      <c r="O8" s="299"/>
    </row>
    <row r="9" spans="1:15" s="35" customFormat="1" ht="26" customHeight="1" x14ac:dyDescent="0.25">
      <c r="A9" s="289" t="s">
        <v>104</v>
      </c>
      <c r="B9" s="290"/>
      <c r="C9" s="90">
        <v>34</v>
      </c>
      <c r="D9" s="92">
        <v>0.5</v>
      </c>
      <c r="E9" s="68"/>
      <c r="F9" s="90">
        <v>34</v>
      </c>
      <c r="G9" s="159">
        <v>33.5</v>
      </c>
      <c r="H9" s="167">
        <v>36</v>
      </c>
      <c r="I9" s="161" t="s">
        <v>168</v>
      </c>
      <c r="J9" s="71">
        <v>35.5</v>
      </c>
      <c r="K9" s="71"/>
      <c r="L9" s="296" t="s">
        <v>105</v>
      </c>
      <c r="M9" s="296"/>
      <c r="N9" s="296"/>
      <c r="O9" s="297"/>
    </row>
    <row r="10" spans="1:15" s="35" customFormat="1" ht="26" customHeight="1" x14ac:dyDescent="0.25">
      <c r="A10" s="289" t="s">
        <v>106</v>
      </c>
      <c r="B10" s="290"/>
      <c r="C10" s="90">
        <v>41</v>
      </c>
      <c r="D10" s="92">
        <v>0.5</v>
      </c>
      <c r="E10" s="67"/>
      <c r="F10" s="90">
        <v>41</v>
      </c>
      <c r="G10" s="159">
        <v>40.75</v>
      </c>
      <c r="H10" s="167">
        <v>43</v>
      </c>
      <c r="I10" s="161">
        <v>42.75</v>
      </c>
      <c r="J10" s="71">
        <v>42.75</v>
      </c>
      <c r="K10" s="71"/>
      <c r="L10" s="296" t="s">
        <v>107</v>
      </c>
      <c r="M10" s="296"/>
      <c r="N10" s="296"/>
      <c r="O10" s="297"/>
    </row>
    <row r="11" spans="1:15" s="35" customFormat="1" ht="26" customHeight="1" x14ac:dyDescent="0.25">
      <c r="A11" s="289" t="s">
        <v>108</v>
      </c>
      <c r="B11" s="290"/>
      <c r="C11" s="97">
        <v>42.5</v>
      </c>
      <c r="D11" s="92">
        <v>0.5</v>
      </c>
      <c r="E11" s="68"/>
      <c r="F11" s="97">
        <v>42.5</v>
      </c>
      <c r="G11" s="159" t="s">
        <v>168</v>
      </c>
      <c r="H11" s="167">
        <v>44.5</v>
      </c>
      <c r="I11" s="161" t="s">
        <v>168</v>
      </c>
      <c r="J11" s="71" t="s">
        <v>168</v>
      </c>
      <c r="K11" s="71"/>
      <c r="L11" s="296" t="s">
        <v>109</v>
      </c>
      <c r="M11" s="296"/>
      <c r="N11" s="296"/>
      <c r="O11" s="297"/>
    </row>
    <row r="12" spans="1:15" s="35" customFormat="1" ht="26" customHeight="1" x14ac:dyDescent="0.25">
      <c r="A12" s="289" t="s">
        <v>110</v>
      </c>
      <c r="B12" s="292"/>
      <c r="C12" s="90">
        <v>24.5</v>
      </c>
      <c r="D12" s="112">
        <v>0.375</v>
      </c>
      <c r="E12" s="67"/>
      <c r="F12" s="90">
        <v>24.5</v>
      </c>
      <c r="G12" s="159" t="s">
        <v>168</v>
      </c>
      <c r="H12" s="167">
        <v>25.5</v>
      </c>
      <c r="I12" s="161" t="s">
        <v>168</v>
      </c>
      <c r="J12" s="71">
        <v>25.75</v>
      </c>
      <c r="K12" s="71"/>
      <c r="L12" s="296" t="s">
        <v>111</v>
      </c>
      <c r="M12" s="296"/>
      <c r="N12" s="296"/>
      <c r="O12" s="297"/>
    </row>
    <row r="13" spans="1:15" s="35" customFormat="1" ht="26" customHeight="1" x14ac:dyDescent="0.25">
      <c r="A13" s="289" t="s">
        <v>112</v>
      </c>
      <c r="B13" s="290"/>
      <c r="C13" s="98">
        <v>18</v>
      </c>
      <c r="D13" s="92">
        <v>0.25</v>
      </c>
      <c r="E13" s="68"/>
      <c r="F13" s="98">
        <v>18</v>
      </c>
      <c r="G13" s="163" t="s">
        <v>168</v>
      </c>
      <c r="H13" s="168">
        <v>18.75</v>
      </c>
      <c r="I13" s="161">
        <v>18.5</v>
      </c>
      <c r="J13" s="71" t="s">
        <v>168</v>
      </c>
      <c r="K13" s="71"/>
      <c r="L13" s="296" t="s">
        <v>113</v>
      </c>
      <c r="M13" s="296"/>
      <c r="N13" s="296"/>
      <c r="O13" s="297"/>
    </row>
    <row r="14" spans="1:15" s="36" customFormat="1" ht="26" customHeight="1" x14ac:dyDescent="0.25">
      <c r="A14" s="289" t="s">
        <v>114</v>
      </c>
      <c r="B14" s="290"/>
      <c r="C14" s="90">
        <v>16</v>
      </c>
      <c r="D14" s="92">
        <v>0.25</v>
      </c>
      <c r="E14" s="67"/>
      <c r="F14" s="90">
        <v>16</v>
      </c>
      <c r="G14" s="159" t="s">
        <v>168</v>
      </c>
      <c r="H14" s="167">
        <v>16.625</v>
      </c>
      <c r="I14" s="164" t="s">
        <v>168</v>
      </c>
      <c r="J14" s="113">
        <v>16.5</v>
      </c>
      <c r="K14" s="113"/>
      <c r="L14" s="296" t="s">
        <v>115</v>
      </c>
      <c r="M14" s="296"/>
      <c r="N14" s="296"/>
      <c r="O14" s="297"/>
    </row>
    <row r="15" spans="1:15" s="36" customFormat="1" ht="26" customHeight="1" x14ac:dyDescent="0.25">
      <c r="A15" s="289"/>
      <c r="B15" s="290"/>
      <c r="C15" s="90"/>
      <c r="D15" s="92"/>
      <c r="E15" s="68"/>
      <c r="F15" s="90"/>
      <c r="G15" s="107"/>
      <c r="H15" s="90"/>
      <c r="I15" s="113"/>
      <c r="J15" s="113"/>
      <c r="K15" s="113"/>
      <c r="L15" s="296"/>
      <c r="M15" s="296"/>
      <c r="N15" s="296"/>
      <c r="O15" s="297"/>
    </row>
    <row r="16" spans="1:15" s="36" customFormat="1" ht="26" customHeight="1" x14ac:dyDescent="0.25">
      <c r="A16" s="289" t="s">
        <v>116</v>
      </c>
      <c r="B16" s="290"/>
      <c r="C16" s="90">
        <v>9</v>
      </c>
      <c r="D16" s="92">
        <v>0.25</v>
      </c>
      <c r="E16" s="68"/>
      <c r="F16" s="90">
        <v>9</v>
      </c>
      <c r="G16" s="107">
        <v>8.875</v>
      </c>
      <c r="H16" s="90">
        <v>9.375</v>
      </c>
      <c r="I16" s="113">
        <v>9.25</v>
      </c>
      <c r="J16" s="113">
        <v>9.125</v>
      </c>
      <c r="K16" s="113"/>
      <c r="L16" s="296" t="s">
        <v>117</v>
      </c>
      <c r="M16" s="296"/>
      <c r="N16" s="296"/>
      <c r="O16" s="297"/>
    </row>
    <row r="17" spans="1:15" s="36" customFormat="1" ht="26" customHeight="1" x14ac:dyDescent="0.25">
      <c r="A17" s="289" t="s">
        <v>118</v>
      </c>
      <c r="B17" s="290"/>
      <c r="C17" s="90">
        <v>14.25</v>
      </c>
      <c r="D17" s="92">
        <v>0.25</v>
      </c>
      <c r="E17" s="67"/>
      <c r="F17" s="90">
        <v>14.25</v>
      </c>
      <c r="G17" s="107" t="s">
        <v>168</v>
      </c>
      <c r="H17" s="90">
        <v>14.625</v>
      </c>
      <c r="I17" s="113" t="s">
        <v>168</v>
      </c>
      <c r="J17" s="113">
        <v>14.5</v>
      </c>
      <c r="K17" s="113"/>
      <c r="L17" s="296" t="s">
        <v>117</v>
      </c>
      <c r="M17" s="296"/>
      <c r="N17" s="296"/>
      <c r="O17" s="297"/>
    </row>
    <row r="18" spans="1:15" s="36" customFormat="1" ht="26" customHeight="1" x14ac:dyDescent="0.25">
      <c r="A18" s="289" t="s">
        <v>156</v>
      </c>
      <c r="B18" s="290"/>
      <c r="C18" s="90">
        <v>29.5</v>
      </c>
      <c r="D18" s="92">
        <v>0.5</v>
      </c>
      <c r="E18" s="67"/>
      <c r="F18" s="90">
        <v>29.5</v>
      </c>
      <c r="G18" s="67" t="s">
        <v>168</v>
      </c>
      <c r="H18" s="88">
        <v>29.5</v>
      </c>
      <c r="I18" s="67">
        <v>29.75</v>
      </c>
      <c r="J18" s="67"/>
      <c r="K18" s="67"/>
      <c r="L18" s="291"/>
      <c r="M18" s="292"/>
      <c r="N18" s="292"/>
      <c r="O18" s="293"/>
    </row>
    <row r="19" spans="1:15" s="36" customFormat="1" ht="26" customHeight="1" x14ac:dyDescent="0.25">
      <c r="A19" s="289" t="s">
        <v>119</v>
      </c>
      <c r="B19" s="290"/>
      <c r="C19" s="90">
        <v>31.5</v>
      </c>
      <c r="D19" s="92">
        <v>0.5</v>
      </c>
      <c r="E19" s="68"/>
      <c r="F19" s="90">
        <v>31.5</v>
      </c>
      <c r="G19" s="107"/>
      <c r="H19" s="90">
        <v>31.5</v>
      </c>
      <c r="I19" s="113"/>
      <c r="J19" s="113" t="s">
        <v>168</v>
      </c>
      <c r="K19" s="113"/>
      <c r="L19" s="296" t="s">
        <v>120</v>
      </c>
      <c r="M19" s="296"/>
      <c r="N19" s="296"/>
      <c r="O19" s="297"/>
    </row>
    <row r="20" spans="1:15" s="36" customFormat="1" ht="26" customHeight="1" x14ac:dyDescent="0.25">
      <c r="A20" s="289" t="s">
        <v>121</v>
      </c>
      <c r="B20" s="290"/>
      <c r="C20" s="90">
        <v>33.5</v>
      </c>
      <c r="D20" s="92">
        <v>0.5</v>
      </c>
      <c r="E20" s="68"/>
      <c r="F20" s="90">
        <v>33.5</v>
      </c>
      <c r="G20" s="107"/>
      <c r="H20" s="90" t="s">
        <v>147</v>
      </c>
      <c r="I20" s="113"/>
      <c r="J20" s="113"/>
      <c r="K20" s="113"/>
      <c r="L20" s="291"/>
      <c r="M20" s="292"/>
      <c r="N20" s="292"/>
      <c r="O20" s="293"/>
    </row>
    <row r="21" spans="1:15" s="36" customFormat="1" ht="26" customHeight="1" x14ac:dyDescent="0.25">
      <c r="A21" s="289" t="s">
        <v>122</v>
      </c>
      <c r="B21" s="290"/>
      <c r="C21" s="90">
        <v>7</v>
      </c>
      <c r="D21" s="92">
        <v>0.25</v>
      </c>
      <c r="E21" s="122"/>
      <c r="F21" s="90">
        <v>7</v>
      </c>
      <c r="G21" s="123">
        <v>6.75</v>
      </c>
      <c r="H21" s="90">
        <v>7.25</v>
      </c>
      <c r="I21" s="118" t="s">
        <v>168</v>
      </c>
      <c r="J21" s="124">
        <v>7.125</v>
      </c>
      <c r="K21" s="124"/>
      <c r="L21" s="296" t="s">
        <v>123</v>
      </c>
      <c r="M21" s="296"/>
      <c r="N21" s="296"/>
      <c r="O21" s="297"/>
    </row>
    <row r="22" spans="1:15" s="36" customFormat="1" ht="26" customHeight="1" x14ac:dyDescent="0.25">
      <c r="A22" s="289" t="s">
        <v>124</v>
      </c>
      <c r="B22" s="290"/>
      <c r="C22" s="90">
        <v>6.5</v>
      </c>
      <c r="D22" s="92">
        <v>0.125</v>
      </c>
      <c r="E22" s="125"/>
      <c r="F22" s="90">
        <v>6.5</v>
      </c>
      <c r="G22" s="123" t="s">
        <v>168</v>
      </c>
      <c r="H22" s="90">
        <v>6.75</v>
      </c>
      <c r="I22" s="118" t="s">
        <v>168</v>
      </c>
      <c r="J22" s="124" t="s">
        <v>168</v>
      </c>
      <c r="K22" s="124"/>
      <c r="L22" s="296"/>
      <c r="M22" s="296"/>
      <c r="N22" s="296"/>
      <c r="O22" s="297"/>
    </row>
    <row r="23" spans="1:15" s="36" customFormat="1" ht="26" customHeight="1" x14ac:dyDescent="0.25">
      <c r="A23" s="289" t="s">
        <v>125</v>
      </c>
      <c r="B23" s="290"/>
      <c r="C23" s="90">
        <v>1.5</v>
      </c>
      <c r="D23" s="92">
        <v>0.125</v>
      </c>
      <c r="E23" s="68"/>
      <c r="F23" s="90">
        <v>1.5</v>
      </c>
      <c r="G23" s="107">
        <v>1.625</v>
      </c>
      <c r="H23" s="90">
        <v>1.5</v>
      </c>
      <c r="I23" s="113">
        <v>1.625</v>
      </c>
      <c r="J23" s="113">
        <v>1.625</v>
      </c>
      <c r="K23" s="113"/>
      <c r="L23" s="296"/>
      <c r="M23" s="296"/>
      <c r="N23" s="296"/>
      <c r="O23" s="297"/>
    </row>
    <row r="24" spans="1:15" s="36" customFormat="1" ht="26" customHeight="1" x14ac:dyDescent="0.25">
      <c r="A24" s="289" t="s">
        <v>126</v>
      </c>
      <c r="B24" s="290"/>
      <c r="C24" s="90" t="s">
        <v>127</v>
      </c>
      <c r="D24" s="93" t="s">
        <v>128</v>
      </c>
      <c r="E24" s="123"/>
      <c r="F24" s="90" t="s">
        <v>127</v>
      </c>
      <c r="G24" s="123" t="s">
        <v>200</v>
      </c>
      <c r="H24" s="90" t="s">
        <v>127</v>
      </c>
      <c r="I24" s="123" t="s">
        <v>167</v>
      </c>
      <c r="J24" s="123" t="s">
        <v>167</v>
      </c>
      <c r="K24" s="123"/>
      <c r="L24" s="296"/>
      <c r="M24" s="296"/>
      <c r="N24" s="296"/>
      <c r="O24" s="297"/>
    </row>
    <row r="25" spans="1:15" s="36" customFormat="1" ht="26" customHeight="1" x14ac:dyDescent="0.25">
      <c r="A25" s="289" t="s">
        <v>129</v>
      </c>
      <c r="B25" s="290"/>
      <c r="C25" s="90">
        <v>6</v>
      </c>
      <c r="D25" s="92">
        <v>0.25</v>
      </c>
      <c r="E25" s="92"/>
      <c r="F25" s="90">
        <v>6</v>
      </c>
      <c r="G25" s="166">
        <v>6.5</v>
      </c>
      <c r="H25" s="90">
        <v>6</v>
      </c>
      <c r="I25" s="169">
        <v>6.625</v>
      </c>
      <c r="J25" s="174">
        <v>6.5</v>
      </c>
      <c r="K25" s="71"/>
      <c r="L25" s="296" t="s">
        <v>130</v>
      </c>
      <c r="M25" s="296"/>
      <c r="N25" s="296"/>
      <c r="O25" s="297"/>
    </row>
    <row r="26" spans="1:15" s="36" customFormat="1" ht="26" customHeight="1" x14ac:dyDescent="0.25">
      <c r="A26" s="289" t="s">
        <v>131</v>
      </c>
      <c r="B26" s="290"/>
      <c r="C26" s="90">
        <v>2.5</v>
      </c>
      <c r="D26" s="92">
        <v>0.125</v>
      </c>
      <c r="E26" s="92"/>
      <c r="F26" s="90">
        <v>2.5</v>
      </c>
      <c r="G26" s="123">
        <v>2.625</v>
      </c>
      <c r="H26" s="90">
        <v>2.5</v>
      </c>
      <c r="I26" s="68">
        <v>2.75</v>
      </c>
      <c r="J26" s="73" t="s">
        <v>168</v>
      </c>
      <c r="K26" s="73"/>
      <c r="L26" s="291"/>
      <c r="M26" s="292"/>
      <c r="N26" s="292"/>
      <c r="O26" s="293"/>
    </row>
    <row r="27" spans="1:15" s="36" customFormat="1" ht="26" customHeight="1" x14ac:dyDescent="0.25">
      <c r="A27" s="289" t="s">
        <v>132</v>
      </c>
      <c r="B27" s="290"/>
      <c r="C27" s="90">
        <v>2.75</v>
      </c>
      <c r="D27" s="92">
        <v>0.125</v>
      </c>
      <c r="E27" s="68"/>
      <c r="F27" s="90">
        <v>2.75</v>
      </c>
      <c r="G27" s="107">
        <v>2.875</v>
      </c>
      <c r="H27" s="90">
        <v>2.75</v>
      </c>
      <c r="I27" s="170">
        <v>3</v>
      </c>
      <c r="J27" s="113">
        <v>2.875</v>
      </c>
      <c r="K27" s="113"/>
      <c r="L27" s="291"/>
      <c r="M27" s="292"/>
      <c r="N27" s="292"/>
      <c r="O27" s="293"/>
    </row>
    <row r="28" spans="1:15" s="36" customFormat="1" ht="26" customHeight="1" x14ac:dyDescent="0.25">
      <c r="A28" s="289" t="s">
        <v>133</v>
      </c>
      <c r="B28" s="290"/>
      <c r="C28" s="90" t="s">
        <v>134</v>
      </c>
      <c r="D28" s="92">
        <v>0.25</v>
      </c>
      <c r="E28" s="92"/>
      <c r="F28" s="90" t="s">
        <v>134</v>
      </c>
      <c r="G28" s="123" t="s">
        <v>167</v>
      </c>
      <c r="H28" s="90" t="s">
        <v>148</v>
      </c>
      <c r="I28" s="68" t="s">
        <v>205</v>
      </c>
      <c r="J28" s="68" t="s">
        <v>167</v>
      </c>
      <c r="K28" s="37"/>
      <c r="L28" s="296" t="s">
        <v>135</v>
      </c>
      <c r="M28" s="296"/>
      <c r="N28" s="296"/>
      <c r="O28" s="297"/>
    </row>
    <row r="29" spans="1:15" s="38" customFormat="1" ht="26" customHeight="1" x14ac:dyDescent="0.25">
      <c r="A29" s="289" t="s">
        <v>136</v>
      </c>
      <c r="B29" s="290"/>
      <c r="C29" s="91">
        <v>1.75</v>
      </c>
      <c r="D29" s="93" t="s">
        <v>128</v>
      </c>
      <c r="E29" s="114"/>
      <c r="F29" s="91">
        <v>1.75</v>
      </c>
      <c r="G29" s="92">
        <v>1.875</v>
      </c>
      <c r="H29" s="91">
        <v>1.875</v>
      </c>
      <c r="I29" s="171">
        <v>2.625</v>
      </c>
      <c r="J29" s="99">
        <v>2</v>
      </c>
      <c r="K29" s="99"/>
      <c r="L29" s="296" t="s">
        <v>137</v>
      </c>
      <c r="M29" s="296"/>
      <c r="N29" s="296"/>
      <c r="O29" s="297"/>
    </row>
    <row r="30" spans="1:15" s="38" customFormat="1" ht="26" customHeight="1" x14ac:dyDescent="0.25">
      <c r="A30" s="289" t="s">
        <v>138</v>
      </c>
      <c r="B30" s="290"/>
      <c r="C30" s="91">
        <v>1.5</v>
      </c>
      <c r="D30" s="93">
        <v>0.125</v>
      </c>
      <c r="E30" s="99"/>
      <c r="F30" s="91">
        <v>1.5</v>
      </c>
      <c r="G30" s="92">
        <v>1.625</v>
      </c>
      <c r="H30" s="91">
        <v>1.5</v>
      </c>
      <c r="I30" s="99">
        <v>1.625</v>
      </c>
      <c r="J30" s="99" t="s">
        <v>168</v>
      </c>
      <c r="K30" s="99"/>
      <c r="L30" s="291" t="s">
        <v>139</v>
      </c>
      <c r="M30" s="292"/>
      <c r="N30" s="292"/>
      <c r="O30" s="293"/>
    </row>
    <row r="31" spans="1:15" s="38" customFormat="1" ht="26" customHeight="1" x14ac:dyDescent="0.25">
      <c r="A31" s="289" t="s">
        <v>140</v>
      </c>
      <c r="B31" s="290"/>
      <c r="C31" s="91">
        <v>2.75</v>
      </c>
      <c r="D31" s="92">
        <v>0.125</v>
      </c>
      <c r="E31" s="92"/>
      <c r="F31" s="91">
        <v>2.75</v>
      </c>
      <c r="G31" s="125">
        <v>3</v>
      </c>
      <c r="H31" s="91">
        <v>2.75</v>
      </c>
      <c r="I31" s="172">
        <v>3</v>
      </c>
      <c r="J31" s="175">
        <v>3</v>
      </c>
      <c r="K31" s="37"/>
      <c r="L31" s="270"/>
      <c r="M31" s="270"/>
      <c r="N31" s="270"/>
      <c r="O31" s="271"/>
    </row>
    <row r="32" spans="1:15" s="38" customFormat="1" ht="26" customHeight="1" x14ac:dyDescent="0.25">
      <c r="A32" s="294" t="s">
        <v>141</v>
      </c>
      <c r="B32" s="295"/>
      <c r="C32" s="88" t="s">
        <v>142</v>
      </c>
      <c r="D32" s="89">
        <v>0.25</v>
      </c>
      <c r="E32" s="92"/>
      <c r="F32" s="90" t="s">
        <v>142</v>
      </c>
      <c r="G32" s="166" t="s">
        <v>201</v>
      </c>
      <c r="H32" s="90" t="s">
        <v>142</v>
      </c>
      <c r="I32" s="173" t="s">
        <v>206</v>
      </c>
      <c r="J32" s="173" t="s">
        <v>207</v>
      </c>
      <c r="K32" s="37"/>
      <c r="L32" s="270"/>
      <c r="M32" s="270"/>
      <c r="N32" s="270"/>
      <c r="O32" s="271"/>
    </row>
    <row r="33" spans="1:15" s="38" customFormat="1" ht="26" customHeight="1" x14ac:dyDescent="0.25">
      <c r="A33" s="287" t="s">
        <v>143</v>
      </c>
      <c r="B33" s="288"/>
      <c r="C33" s="116">
        <v>7</v>
      </c>
      <c r="D33" s="89">
        <v>0.25</v>
      </c>
      <c r="E33" s="99"/>
      <c r="F33" s="116">
        <v>7</v>
      </c>
      <c r="G33" s="114">
        <v>6.75</v>
      </c>
      <c r="H33" s="116"/>
      <c r="I33" s="99">
        <v>7</v>
      </c>
      <c r="J33" s="99">
        <v>7</v>
      </c>
      <c r="K33" s="99"/>
      <c r="L33" s="270"/>
      <c r="M33" s="270"/>
      <c r="N33" s="270"/>
      <c r="O33" s="271"/>
    </row>
    <row r="34" spans="1:15" s="38" customFormat="1" ht="26" customHeight="1" x14ac:dyDescent="0.25">
      <c r="A34" s="287" t="s">
        <v>144</v>
      </c>
      <c r="B34" s="288"/>
      <c r="C34" s="116" t="s">
        <v>145</v>
      </c>
      <c r="D34" s="64">
        <v>0.125</v>
      </c>
      <c r="E34" s="99"/>
      <c r="F34" s="116" t="s">
        <v>145</v>
      </c>
      <c r="G34" s="114" t="s">
        <v>202</v>
      </c>
      <c r="H34" s="116" t="s">
        <v>153</v>
      </c>
      <c r="I34" s="114" t="s">
        <v>167</v>
      </c>
      <c r="J34" s="114" t="s">
        <v>208</v>
      </c>
      <c r="K34" s="114"/>
      <c r="L34" s="270"/>
      <c r="M34" s="270"/>
      <c r="N34" s="270"/>
      <c r="O34" s="271"/>
    </row>
    <row r="35" spans="1:15" s="38" customFormat="1" ht="79" customHeight="1" thickBot="1" x14ac:dyDescent="0.3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10"/>
    </row>
    <row r="36" spans="1:15" s="31" customFormat="1" ht="26" customHeight="1" x14ac:dyDescent="0.15">
      <c r="A36" s="332" t="s">
        <v>216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4"/>
    </row>
    <row r="37" spans="1:15" s="31" customFormat="1" ht="26" customHeight="1" x14ac:dyDescent="0.15">
      <c r="A37" s="335" t="s">
        <v>209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7"/>
    </row>
    <row r="38" spans="1:15" s="31" customFormat="1" ht="26" customHeight="1" x14ac:dyDescent="0.15">
      <c r="A38" s="335" t="s">
        <v>210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7"/>
    </row>
    <row r="39" spans="1:15" s="31" customFormat="1" ht="26" customHeight="1" x14ac:dyDescent="0.15">
      <c r="A39" s="335" t="s">
        <v>211</v>
      </c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7"/>
    </row>
    <row r="40" spans="1:15" s="31" customFormat="1" ht="26" customHeight="1" x14ac:dyDescent="0.15">
      <c r="A40" s="335" t="s">
        <v>212</v>
      </c>
      <c r="B40" s="336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7"/>
    </row>
    <row r="41" spans="1:15" s="31" customFormat="1" ht="26" customHeight="1" x14ac:dyDescent="0.15">
      <c r="A41" s="326" t="s">
        <v>213</v>
      </c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8"/>
    </row>
    <row r="42" spans="1:15" s="31" customFormat="1" ht="26" customHeight="1" x14ac:dyDescent="0.15">
      <c r="A42" s="326" t="s">
        <v>214</v>
      </c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8"/>
    </row>
    <row r="43" spans="1:15" s="31" customFormat="1" ht="26" customHeight="1" x14ac:dyDescent="0.15">
      <c r="A43" s="326" t="s">
        <v>215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8"/>
    </row>
    <row r="44" spans="1:15" s="31" customFormat="1" ht="26" customHeight="1" x14ac:dyDescent="0.15">
      <c r="A44" s="326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8"/>
    </row>
    <row r="45" spans="1:15" s="31" customFormat="1" ht="26" customHeight="1" x14ac:dyDescent="0.15">
      <c r="A45" s="326"/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8"/>
    </row>
    <row r="46" spans="1:15" s="31" customFormat="1" ht="26" customHeight="1" x14ac:dyDescent="0.15">
      <c r="A46" s="326"/>
      <c r="B46" s="327"/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8"/>
    </row>
    <row r="47" spans="1:15" ht="26" customHeight="1" thickBot="1" x14ac:dyDescent="0.2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1"/>
    </row>
    <row r="48" spans="1:15" ht="26" customHeight="1" x14ac:dyDescent="0.15">
      <c r="A48" s="21"/>
      <c r="B48" s="21"/>
      <c r="C48" s="39"/>
      <c r="D48" s="40"/>
      <c r="E48" s="41"/>
      <c r="F48" s="41"/>
      <c r="G48" s="41"/>
      <c r="H48" s="41"/>
      <c r="I48" s="41"/>
      <c r="J48" s="41"/>
      <c r="K48" s="41"/>
      <c r="L48" s="21"/>
      <c r="M48" s="21"/>
      <c r="N48" s="21"/>
      <c r="O48" s="21"/>
    </row>
    <row r="49" spans="1:15" ht="26" customHeight="1" x14ac:dyDescent="0.15">
      <c r="A49" s="21"/>
      <c r="B49" s="21"/>
      <c r="C49" s="39"/>
      <c r="D49" s="40"/>
      <c r="E49" s="41"/>
      <c r="F49" s="41"/>
      <c r="G49" s="41"/>
      <c r="H49" s="41"/>
      <c r="I49" s="41"/>
      <c r="J49" s="41"/>
      <c r="K49" s="41"/>
      <c r="L49" s="21"/>
      <c r="M49" s="21"/>
      <c r="N49" s="21"/>
      <c r="O49" s="21"/>
    </row>
    <row r="50" spans="1:15" ht="26" customHeight="1" x14ac:dyDescent="0.15">
      <c r="A50" s="21"/>
      <c r="B50" s="21"/>
      <c r="C50" s="39"/>
      <c r="D50" s="40"/>
      <c r="E50" s="41"/>
      <c r="F50" s="41"/>
      <c r="G50" s="41"/>
      <c r="H50" s="41"/>
      <c r="I50" s="41"/>
      <c r="J50" s="41"/>
      <c r="K50" s="41"/>
      <c r="L50" s="21"/>
      <c r="M50" s="21"/>
      <c r="N50" s="21"/>
      <c r="O50" s="21"/>
    </row>
    <row r="51" spans="1:15" ht="26" customHeight="1" x14ac:dyDescent="0.15">
      <c r="A51" s="21"/>
      <c r="B51" s="21"/>
      <c r="C51" s="39"/>
      <c r="D51" s="40"/>
      <c r="E51" s="41"/>
      <c r="F51" s="41"/>
      <c r="G51" s="41"/>
      <c r="H51" s="41"/>
      <c r="I51" s="41"/>
      <c r="J51" s="41"/>
      <c r="K51" s="41"/>
      <c r="L51" s="21"/>
      <c r="M51" s="21"/>
      <c r="N51" s="21"/>
      <c r="O51" s="21"/>
    </row>
    <row r="52" spans="1:15" ht="26" customHeight="1" x14ac:dyDescent="0.15">
      <c r="A52" s="21"/>
      <c r="B52" s="21"/>
      <c r="C52" s="39"/>
      <c r="D52" s="40"/>
      <c r="E52" s="41"/>
      <c r="F52" s="41"/>
      <c r="G52" s="41"/>
      <c r="H52" s="41"/>
      <c r="I52" s="41"/>
      <c r="J52" s="41"/>
      <c r="K52" s="41"/>
      <c r="L52" s="21"/>
      <c r="M52" s="21"/>
      <c r="N52" s="21"/>
      <c r="O52" s="21"/>
    </row>
    <row r="53" spans="1:15" ht="26" customHeight="1" x14ac:dyDescent="0.15">
      <c r="A53" s="21"/>
      <c r="B53" s="21"/>
      <c r="C53" s="39"/>
      <c r="D53" s="40"/>
      <c r="E53" s="41"/>
      <c r="F53" s="41"/>
      <c r="G53" s="41"/>
      <c r="H53" s="41"/>
      <c r="I53" s="41"/>
      <c r="J53" s="41"/>
      <c r="K53" s="41"/>
      <c r="L53" s="21"/>
      <c r="M53" s="21"/>
      <c r="N53" s="21"/>
      <c r="O53" s="21"/>
    </row>
    <row r="54" spans="1:15" ht="26" customHeight="1" x14ac:dyDescent="0.15">
      <c r="A54" s="21"/>
      <c r="B54" s="21"/>
      <c r="C54" s="39"/>
      <c r="D54" s="40"/>
      <c r="E54" s="41"/>
      <c r="F54" s="41"/>
      <c r="G54" s="41"/>
      <c r="H54" s="41"/>
      <c r="I54" s="41"/>
      <c r="J54" s="41"/>
      <c r="K54" s="41"/>
      <c r="L54" s="21"/>
      <c r="M54" s="21"/>
      <c r="N54" s="21"/>
      <c r="O54" s="21"/>
    </row>
    <row r="55" spans="1:15" ht="26" customHeight="1" x14ac:dyDescent="0.15">
      <c r="A55" s="21"/>
      <c r="B55" s="21"/>
      <c r="C55" s="39"/>
      <c r="D55" s="40"/>
      <c r="E55" s="41"/>
      <c r="F55" s="41"/>
      <c r="G55" s="41"/>
      <c r="H55" s="41"/>
      <c r="I55" s="41"/>
      <c r="J55" s="41"/>
      <c r="K55" s="41"/>
      <c r="L55" s="21"/>
      <c r="M55" s="21"/>
      <c r="N55" s="21"/>
      <c r="O55" s="21"/>
    </row>
    <row r="56" spans="1:15" ht="26" customHeight="1" x14ac:dyDescent="0.15">
      <c r="A56" s="21"/>
      <c r="B56" s="21"/>
      <c r="C56" s="39"/>
      <c r="D56" s="40"/>
      <c r="E56" s="41"/>
      <c r="F56" s="41"/>
      <c r="G56" s="41"/>
      <c r="H56" s="41"/>
      <c r="I56" s="41"/>
      <c r="J56" s="41"/>
      <c r="K56" s="41"/>
      <c r="L56" s="21"/>
      <c r="M56" s="21"/>
      <c r="N56" s="21"/>
      <c r="O56" s="21"/>
    </row>
    <row r="57" spans="1:15" ht="26" customHeight="1" x14ac:dyDescent="0.15">
      <c r="A57" s="21"/>
      <c r="B57" s="21"/>
      <c r="C57" s="39"/>
      <c r="D57" s="40"/>
      <c r="E57" s="41"/>
      <c r="F57" s="41"/>
      <c r="G57" s="41"/>
      <c r="H57" s="41"/>
      <c r="I57" s="41"/>
      <c r="J57" s="41"/>
      <c r="K57" s="41"/>
      <c r="L57" s="21"/>
      <c r="M57" s="21"/>
      <c r="N57" s="21"/>
      <c r="O57" s="21"/>
    </row>
    <row r="58" spans="1:15" ht="26" customHeight="1" x14ac:dyDescent="0.15">
      <c r="A58" s="21"/>
      <c r="B58" s="21"/>
      <c r="C58" s="39"/>
      <c r="D58" s="40"/>
      <c r="E58" s="41"/>
      <c r="F58" s="41"/>
      <c r="G58" s="41"/>
      <c r="H58" s="41"/>
      <c r="I58" s="41"/>
      <c r="J58" s="41"/>
      <c r="K58" s="41"/>
      <c r="L58" s="21"/>
      <c r="M58" s="21"/>
      <c r="N58" s="21"/>
      <c r="O58" s="21"/>
    </row>
    <row r="59" spans="1:15" ht="26" customHeight="1" x14ac:dyDescent="0.15">
      <c r="A59" s="21"/>
      <c r="B59" s="21"/>
      <c r="C59" s="39"/>
      <c r="D59" s="40"/>
      <c r="E59" s="41"/>
      <c r="F59" s="41"/>
      <c r="G59" s="41"/>
      <c r="H59" s="41"/>
      <c r="I59" s="41"/>
      <c r="J59" s="41"/>
      <c r="K59" s="41"/>
      <c r="L59" s="21"/>
      <c r="M59" s="21"/>
      <c r="N59" s="21"/>
      <c r="O59" s="21"/>
    </row>
    <row r="60" spans="1:15" ht="26" customHeight="1" x14ac:dyDescent="0.15">
      <c r="A60" s="21"/>
      <c r="B60" s="21"/>
      <c r="C60" s="39"/>
      <c r="D60" s="40"/>
      <c r="E60" s="41"/>
      <c r="F60" s="41"/>
      <c r="G60" s="41"/>
      <c r="H60" s="41"/>
      <c r="I60" s="41"/>
      <c r="J60" s="41"/>
      <c r="K60" s="41"/>
      <c r="L60" s="21"/>
      <c r="M60" s="21"/>
      <c r="N60" s="21"/>
      <c r="O60" s="21"/>
    </row>
    <row r="61" spans="1:15" ht="26" customHeight="1" x14ac:dyDescent="0.15">
      <c r="A61" s="21"/>
      <c r="B61" s="21"/>
      <c r="C61" s="39"/>
      <c r="D61" s="40"/>
      <c r="E61" s="41"/>
      <c r="F61" s="41"/>
      <c r="G61" s="41"/>
      <c r="H61" s="41"/>
      <c r="I61" s="41"/>
      <c r="J61" s="41"/>
      <c r="K61" s="41"/>
      <c r="L61" s="21"/>
      <c r="M61" s="21"/>
      <c r="N61" s="21"/>
      <c r="O61" s="21"/>
    </row>
    <row r="62" spans="1:15" ht="26" customHeight="1" x14ac:dyDescent="0.15">
      <c r="A62" s="21"/>
      <c r="B62" s="21"/>
      <c r="C62" s="39"/>
      <c r="D62" s="40"/>
      <c r="E62" s="41"/>
      <c r="F62" s="41"/>
      <c r="G62" s="41"/>
      <c r="H62" s="41"/>
      <c r="I62" s="41"/>
      <c r="J62" s="41"/>
      <c r="K62" s="41"/>
      <c r="L62" s="21"/>
      <c r="M62" s="21"/>
      <c r="N62" s="21"/>
      <c r="O62" s="21"/>
    </row>
    <row r="63" spans="1:15" ht="26" customHeight="1" x14ac:dyDescent="0.15">
      <c r="A63" s="21"/>
      <c r="B63" s="21"/>
      <c r="C63" s="39"/>
      <c r="D63" s="40"/>
      <c r="E63" s="41"/>
      <c r="F63" s="41"/>
      <c r="G63" s="41"/>
      <c r="H63" s="41"/>
      <c r="I63" s="41"/>
      <c r="J63" s="41"/>
      <c r="K63" s="41"/>
      <c r="L63" s="21"/>
      <c r="M63" s="21"/>
      <c r="N63" s="21"/>
      <c r="O63" s="21"/>
    </row>
    <row r="64" spans="1:15" ht="26" customHeight="1" x14ac:dyDescent="0.15">
      <c r="A64" s="21"/>
      <c r="B64" s="21"/>
      <c r="C64" s="39"/>
      <c r="D64" s="40"/>
      <c r="E64" s="41"/>
      <c r="F64" s="41"/>
      <c r="G64" s="41"/>
      <c r="H64" s="41"/>
      <c r="I64" s="41"/>
      <c r="J64" s="41"/>
      <c r="K64" s="41"/>
      <c r="L64" s="21"/>
      <c r="M64" s="21"/>
      <c r="N64" s="21"/>
      <c r="O64" s="21"/>
    </row>
    <row r="65" spans="1:15" ht="26" customHeight="1" x14ac:dyDescent="0.15">
      <c r="A65" s="21"/>
      <c r="B65" s="21"/>
      <c r="C65" s="39"/>
      <c r="D65" s="40"/>
      <c r="E65" s="41"/>
      <c r="F65" s="41"/>
      <c r="G65" s="41"/>
      <c r="H65" s="41"/>
      <c r="I65" s="41"/>
      <c r="J65" s="41"/>
      <c r="K65" s="41"/>
      <c r="L65" s="21"/>
      <c r="M65" s="21"/>
      <c r="N65" s="21"/>
      <c r="O65" s="21"/>
    </row>
    <row r="66" spans="1:15" ht="26" customHeight="1" x14ac:dyDescent="0.15">
      <c r="A66" s="21"/>
      <c r="B66" s="21"/>
      <c r="C66" s="39"/>
      <c r="D66" s="40"/>
      <c r="E66" s="41"/>
      <c r="F66" s="41"/>
      <c r="G66" s="41"/>
      <c r="H66" s="41"/>
      <c r="I66" s="41"/>
      <c r="J66" s="41"/>
      <c r="K66" s="41"/>
      <c r="L66" s="21"/>
      <c r="M66" s="21"/>
      <c r="N66" s="21"/>
      <c r="O66" s="21"/>
    </row>
    <row r="67" spans="1:15" ht="26" customHeight="1" x14ac:dyDescent="0.15">
      <c r="A67" s="21"/>
      <c r="B67" s="21"/>
      <c r="C67" s="39"/>
      <c r="D67" s="40"/>
      <c r="E67" s="41"/>
      <c r="F67" s="41"/>
      <c r="G67" s="41"/>
      <c r="H67" s="41"/>
      <c r="I67" s="41"/>
      <c r="J67" s="41"/>
      <c r="K67" s="41"/>
      <c r="L67" s="21"/>
      <c r="M67" s="21"/>
      <c r="N67" s="21"/>
      <c r="O67" s="21"/>
    </row>
    <row r="68" spans="1:15" ht="26" customHeight="1" x14ac:dyDescent="0.15">
      <c r="A68" s="21"/>
      <c r="B68" s="21"/>
      <c r="C68" s="39"/>
      <c r="D68" s="40"/>
      <c r="E68" s="41"/>
      <c r="F68" s="41"/>
      <c r="G68" s="41"/>
      <c r="H68" s="41"/>
      <c r="I68" s="41"/>
      <c r="J68" s="41"/>
      <c r="K68" s="41"/>
      <c r="L68" s="21"/>
      <c r="M68" s="21"/>
      <c r="N68" s="21"/>
      <c r="O68" s="21"/>
    </row>
    <row r="69" spans="1:15" ht="26" customHeight="1" x14ac:dyDescent="0.15">
      <c r="A69" s="21"/>
      <c r="B69" s="21"/>
      <c r="C69" s="39"/>
      <c r="D69" s="40"/>
      <c r="E69" s="41"/>
      <c r="F69" s="41"/>
      <c r="G69" s="41"/>
      <c r="H69" s="41"/>
      <c r="I69" s="41"/>
      <c r="J69" s="41"/>
      <c r="K69" s="41"/>
      <c r="L69" s="21"/>
      <c r="M69" s="21"/>
      <c r="N69" s="21"/>
      <c r="O69" s="21"/>
    </row>
    <row r="70" spans="1:15" ht="26" customHeight="1" x14ac:dyDescent="0.15">
      <c r="A70" s="21"/>
      <c r="B70" s="21"/>
      <c r="C70" s="39"/>
      <c r="D70" s="40"/>
      <c r="E70" s="41"/>
      <c r="F70" s="41"/>
      <c r="G70" s="41"/>
      <c r="H70" s="41"/>
      <c r="I70" s="41"/>
      <c r="J70" s="41"/>
      <c r="K70" s="41"/>
      <c r="L70" s="21"/>
      <c r="M70" s="21"/>
      <c r="N70" s="21"/>
      <c r="O70" s="21"/>
    </row>
    <row r="71" spans="1:15" ht="26" customHeight="1" x14ac:dyDescent="0.15">
      <c r="A71" s="21"/>
      <c r="B71" s="21"/>
      <c r="C71" s="39"/>
      <c r="D71" s="40"/>
      <c r="E71" s="41"/>
      <c r="F71" s="41"/>
      <c r="G71" s="41"/>
      <c r="H71" s="41"/>
      <c r="I71" s="41"/>
      <c r="J71" s="41"/>
      <c r="K71" s="41"/>
      <c r="L71" s="21"/>
      <c r="M71" s="21"/>
      <c r="N71" s="21"/>
      <c r="O71" s="21"/>
    </row>
    <row r="72" spans="1:15" ht="26" customHeight="1" x14ac:dyDescent="0.15"/>
    <row r="73" spans="1:15" ht="26" customHeight="1" x14ac:dyDescent="0.15"/>
    <row r="74" spans="1:15" ht="26" customHeight="1" x14ac:dyDescent="0.15"/>
    <row r="75" spans="1:15" ht="26" customHeight="1" x14ac:dyDescent="0.15"/>
    <row r="76" spans="1:15" ht="26" customHeight="1" x14ac:dyDescent="0.15"/>
    <row r="77" spans="1:15" ht="26" customHeight="1" x14ac:dyDescent="0.15"/>
    <row r="78" spans="1:15" ht="26" customHeight="1" x14ac:dyDescent="0.15"/>
    <row r="79" spans="1:15" ht="26" customHeight="1" x14ac:dyDescent="0.15"/>
    <row r="80" spans="1:15" ht="26" customHeight="1" x14ac:dyDescent="0.15"/>
    <row r="81" ht="26" customHeight="1" x14ac:dyDescent="0.15"/>
    <row r="82" ht="26" customHeight="1" x14ac:dyDescent="0.15"/>
    <row r="83" ht="26" customHeight="1" x14ac:dyDescent="0.15"/>
    <row r="84" ht="26" customHeight="1" x14ac:dyDescent="0.15"/>
    <row r="85" ht="26" customHeight="1" x14ac:dyDescent="0.15"/>
    <row r="86" ht="26" customHeight="1" x14ac:dyDescent="0.15"/>
    <row r="87" ht="26" customHeight="1" x14ac:dyDescent="0.15"/>
    <row r="88" ht="26" customHeight="1" x14ac:dyDescent="0.15"/>
    <row r="89" ht="26" customHeight="1" x14ac:dyDescent="0.15"/>
    <row r="90" ht="26" customHeight="1" x14ac:dyDescent="0.15"/>
    <row r="91" ht="26" customHeight="1" x14ac:dyDescent="0.15"/>
    <row r="92" ht="26" customHeight="1" x14ac:dyDescent="0.15"/>
    <row r="93" ht="26" customHeight="1" x14ac:dyDescent="0.15"/>
    <row r="94" ht="26" customHeight="1" x14ac:dyDescent="0.15"/>
    <row r="95" ht="26" customHeight="1" x14ac:dyDescent="0.15"/>
    <row r="96" ht="26" customHeight="1" x14ac:dyDescent="0.15"/>
    <row r="97" ht="26" customHeight="1" x14ac:dyDescent="0.15"/>
    <row r="98" ht="26" customHeight="1" x14ac:dyDescent="0.15"/>
    <row r="99" ht="26" customHeight="1" x14ac:dyDescent="0.15"/>
    <row r="100" ht="26" customHeight="1" x14ac:dyDescent="0.15"/>
    <row r="101" ht="26" customHeight="1" x14ac:dyDescent="0.15"/>
    <row r="102" ht="26" customHeight="1" x14ac:dyDescent="0.15"/>
    <row r="103" ht="26" customHeight="1" x14ac:dyDescent="0.15"/>
    <row r="104" ht="26" customHeight="1" x14ac:dyDescent="0.15"/>
    <row r="105" ht="26" customHeight="1" x14ac:dyDescent="0.15"/>
    <row r="106" ht="26" customHeight="1" x14ac:dyDescent="0.15"/>
    <row r="107" ht="26" customHeight="1" x14ac:dyDescent="0.15"/>
    <row r="108" ht="26" customHeight="1" x14ac:dyDescent="0.15"/>
    <row r="109" ht="26" customHeight="1" x14ac:dyDescent="0.15"/>
    <row r="110" ht="26" customHeight="1" x14ac:dyDescent="0.15"/>
    <row r="111" ht="26" customHeight="1" x14ac:dyDescent="0.15"/>
    <row r="112" ht="26" customHeight="1" x14ac:dyDescent="0.15"/>
    <row r="113" ht="26" customHeight="1" x14ac:dyDescent="0.15"/>
    <row r="114" ht="26" customHeight="1" x14ac:dyDescent="0.15"/>
    <row r="115" ht="26" customHeight="1" x14ac:dyDescent="0.15"/>
    <row r="116" ht="26" customHeight="1" x14ac:dyDescent="0.15"/>
    <row r="117" ht="26" customHeight="1" x14ac:dyDescent="0.15"/>
    <row r="118" ht="26" customHeight="1" x14ac:dyDescent="0.15"/>
    <row r="119" ht="26" customHeight="1" x14ac:dyDescent="0.15"/>
    <row r="120" ht="26" customHeight="1" x14ac:dyDescent="0.15"/>
    <row r="121" ht="26" customHeight="1" x14ac:dyDescent="0.15"/>
    <row r="122" ht="26" customHeight="1" x14ac:dyDescent="0.15"/>
    <row r="123" ht="26" customHeight="1" x14ac:dyDescent="0.15"/>
    <row r="124" ht="26" customHeight="1" x14ac:dyDescent="0.15"/>
    <row r="125" ht="26" customHeight="1" x14ac:dyDescent="0.15"/>
    <row r="126" ht="26" customHeight="1" x14ac:dyDescent="0.15"/>
    <row r="127" ht="26" customHeight="1" x14ac:dyDescent="0.15"/>
    <row r="128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  <row r="313" ht="26" customHeight="1" x14ac:dyDescent="0.15"/>
  </sheetData>
  <sheetProtection formatCells="0" formatRows="0" insertRows="0" deleteRows="0" selectLockedCells="1"/>
  <mergeCells count="80">
    <mergeCell ref="A7:O7"/>
    <mergeCell ref="K1:O1"/>
    <mergeCell ref="B2:G2"/>
    <mergeCell ref="H2:I2"/>
    <mergeCell ref="K2:L2"/>
    <mergeCell ref="B3:G3"/>
    <mergeCell ref="H3:I3"/>
    <mergeCell ref="K3:L3"/>
    <mergeCell ref="B4:G4"/>
    <mergeCell ref="H4:I4"/>
    <mergeCell ref="K4:L4"/>
    <mergeCell ref="B5:L5"/>
    <mergeCell ref="A6:O6"/>
    <mergeCell ref="A8:B8"/>
    <mergeCell ref="L8:O8"/>
    <mergeCell ref="A9:B9"/>
    <mergeCell ref="L9:O9"/>
    <mergeCell ref="A10:B10"/>
    <mergeCell ref="L10:O10"/>
    <mergeCell ref="A11:B11"/>
    <mergeCell ref="L11:O11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0:B30"/>
    <mergeCell ref="L30:O30"/>
    <mergeCell ref="A31:B31"/>
    <mergeCell ref="L31:O31"/>
    <mergeCell ref="A32:B32"/>
    <mergeCell ref="L32:O32"/>
    <mergeCell ref="A33:B33"/>
    <mergeCell ref="L33:O33"/>
    <mergeCell ref="A34:B34"/>
    <mergeCell ref="L34:O34"/>
    <mergeCell ref="A44:O44"/>
    <mergeCell ref="A45:O45"/>
    <mergeCell ref="A46:O46"/>
    <mergeCell ref="A47:O47"/>
    <mergeCell ref="A35:O35"/>
    <mergeCell ref="A36:O36"/>
    <mergeCell ref="A37:O37"/>
    <mergeCell ref="A38:O38"/>
    <mergeCell ref="A39:O39"/>
    <mergeCell ref="A40:O40"/>
    <mergeCell ref="A41:O41"/>
    <mergeCell ref="A42:O42"/>
    <mergeCell ref="A43:O43"/>
  </mergeCells>
  <printOptions horizontalCentered="1"/>
  <pageMargins left="0.25" right="0.25" top="0.75" bottom="0.75" header="0.3" footer="0.3"/>
  <pageSetup scale="4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"/>
  <sheetViews>
    <sheetView view="pageBreakPreview" topLeftCell="C1" zoomScaleNormal="55" zoomScaleSheetLayoutView="100" zoomScalePageLayoutView="55" workbookViewId="0">
      <selection activeCell="M4" sqref="M4"/>
    </sheetView>
  </sheetViews>
  <sheetFormatPr baseColWidth="10" defaultColWidth="8.83203125" defaultRowHeight="11" x14ac:dyDescent="0.15"/>
  <cols>
    <col min="1" max="1" width="28.6640625" style="20" customWidth="1"/>
    <col min="2" max="3" width="21.33203125" style="20" customWidth="1"/>
    <col min="4" max="4" width="14.33203125" style="20" customWidth="1"/>
    <col min="5" max="5" width="38.5" style="20" customWidth="1"/>
    <col min="6" max="6" width="6.83203125" style="20" customWidth="1"/>
    <col min="7" max="12" width="22" style="20" customWidth="1"/>
    <col min="13" max="16384" width="8.83203125" style="20"/>
  </cols>
  <sheetData>
    <row r="1" spans="1:12" s="18" customFormat="1" ht="52" customHeight="1" thickBot="1" x14ac:dyDescent="0.2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" customHeight="1" x14ac:dyDescent="0.15">
      <c r="A2" s="10" t="s">
        <v>1</v>
      </c>
      <c r="B2" s="198" t="str">
        <f>SKETCH!B2</f>
        <v>FALL 2026</v>
      </c>
      <c r="C2" s="199"/>
      <c r="D2" s="199"/>
      <c r="E2" s="199"/>
      <c r="F2" s="200"/>
      <c r="G2" s="75" t="str">
        <f>SKETCH!G2</f>
        <v>TECH PACK SENT</v>
      </c>
      <c r="H2" s="214">
        <f>SKETCH!H2</f>
        <v>46057</v>
      </c>
      <c r="I2" s="215"/>
      <c r="J2" s="11" t="s">
        <v>3</v>
      </c>
      <c r="K2" s="12">
        <f>SKETCH!K2</f>
        <v>46057</v>
      </c>
      <c r="L2" s="13" t="s">
        <v>4</v>
      </c>
    </row>
    <row r="3" spans="1:12" s="18" customFormat="1" ht="24.75" customHeight="1" x14ac:dyDescent="0.15">
      <c r="A3" s="14" t="s">
        <v>5</v>
      </c>
      <c r="B3" s="201" t="str">
        <f>SKETCH!B3</f>
        <v>BOTTOMS</v>
      </c>
      <c r="C3" s="202"/>
      <c r="D3" s="202"/>
      <c r="E3" s="202"/>
      <c r="F3" s="203"/>
      <c r="G3" s="76" t="str">
        <f>SKETCH!G3</f>
        <v>PROTO RCVD</v>
      </c>
      <c r="H3" s="216">
        <f>SKETCH!H3</f>
        <v>0</v>
      </c>
      <c r="I3" s="217"/>
      <c r="J3" s="4" t="s">
        <v>8</v>
      </c>
      <c r="K3" s="24">
        <f>SKETCH!K3</f>
        <v>0</v>
      </c>
      <c r="L3" s="25">
        <f>SKETCH!L3</f>
        <v>0</v>
      </c>
    </row>
    <row r="4" spans="1:12" s="18" customFormat="1" ht="30" customHeight="1" x14ac:dyDescent="0.15">
      <c r="A4" s="15" t="s">
        <v>9</v>
      </c>
      <c r="B4" s="204" t="str">
        <f>SKETCH!B4</f>
        <v>CF6P5959</v>
      </c>
      <c r="C4" s="205"/>
      <c r="D4" s="205"/>
      <c r="E4" s="205"/>
      <c r="F4" s="206"/>
      <c r="G4" s="76" t="str">
        <f>SKETCH!G4</f>
        <v>SHOWROOM SAMPLE</v>
      </c>
      <c r="H4" s="218">
        <f>SKETCH!H4</f>
        <v>0</v>
      </c>
      <c r="I4" s="219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" customHeight="1" x14ac:dyDescent="0.15">
      <c r="A5" s="14" t="s">
        <v>12</v>
      </c>
      <c r="B5" s="201" t="str">
        <f>SKETCH!B5</f>
        <v>FLEECE BONDED 5-POCKET PANTS</v>
      </c>
      <c r="C5" s="202"/>
      <c r="D5" s="202"/>
      <c r="E5" s="202"/>
      <c r="F5" s="202"/>
      <c r="G5" s="202"/>
      <c r="H5" s="202"/>
      <c r="I5" s="203"/>
      <c r="J5" s="4" t="s">
        <v>14</v>
      </c>
      <c r="K5" s="24">
        <f>SKETCH!K5</f>
        <v>0</v>
      </c>
      <c r="L5" s="26">
        <f>SKETCH!L5</f>
        <v>0</v>
      </c>
    </row>
    <row r="6" spans="1:12" s="18" customFormat="1" ht="18" customHeight="1" x14ac:dyDescent="0.2">
      <c r="A6" s="210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2"/>
    </row>
    <row r="7" spans="1:12" s="19" customFormat="1" ht="26" customHeight="1" x14ac:dyDescent="0.2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</row>
    <row r="8" spans="1:12" s="19" customFormat="1" ht="26" customHeight="1" x14ac:dyDescent="0.2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</row>
    <row r="9" spans="1:12" s="19" customFormat="1" ht="26" customHeight="1" x14ac:dyDescent="0.2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</row>
    <row r="10" spans="1:12" s="19" customFormat="1" ht="26" customHeight="1" x14ac:dyDescent="0.2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</row>
    <row r="11" spans="1:12" s="19" customFormat="1" ht="26" customHeight="1" x14ac:dyDescent="0.2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</row>
    <row r="12" spans="1:12" s="19" customFormat="1" ht="26" customHeight="1" x14ac:dyDescent="0.2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</row>
    <row r="13" spans="1:12" s="19" customFormat="1" ht="26" customHeight="1" x14ac:dyDescent="0.2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</row>
    <row r="14" spans="1:12" s="19" customFormat="1" ht="26" customHeight="1" x14ac:dyDescent="0.2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</row>
    <row r="15" spans="1:12" s="19" customFormat="1" ht="26" customHeight="1" x14ac:dyDescent="0.2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</row>
    <row r="16" spans="1:12" s="19" customFormat="1" ht="26" customHeight="1" x14ac:dyDescent="0.2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</row>
    <row r="17" spans="1:12" s="19" customFormat="1" ht="26" customHeight="1" x14ac:dyDescent="0.2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</row>
    <row r="18" spans="1:12" s="19" customFormat="1" ht="26" customHeight="1" x14ac:dyDescent="0.2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</row>
    <row r="19" spans="1:12" s="19" customFormat="1" ht="26" customHeight="1" x14ac:dyDescent="0.2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</row>
    <row r="20" spans="1:12" s="19" customFormat="1" ht="26" customHeight="1" x14ac:dyDescent="0.2">
      <c r="A20" s="213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</row>
    <row r="21" spans="1:12" s="19" customFormat="1" ht="26" customHeight="1" x14ac:dyDescent="0.2">
      <c r="A21" s="213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</row>
    <row r="22" spans="1:12" s="19" customFormat="1" ht="26" customHeight="1" x14ac:dyDescent="0.2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1:12" s="19" customFormat="1" ht="26" customHeight="1" x14ac:dyDescent="0.2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</row>
    <row r="24" spans="1:12" s="19" customFormat="1" ht="26" customHeight="1" x14ac:dyDescent="0.2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</row>
    <row r="25" spans="1:12" s="19" customFormat="1" ht="26" customHeight="1" x14ac:dyDescent="0.2">
      <c r="A25" s="213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</row>
    <row r="26" spans="1:12" s="19" customFormat="1" ht="26" customHeight="1" x14ac:dyDescent="0.2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</row>
    <row r="27" spans="1:12" s="19" customFormat="1" ht="26" customHeight="1" x14ac:dyDescent="0.2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</row>
    <row r="28" spans="1:12" s="19" customFormat="1" ht="26" customHeight="1" x14ac:dyDescent="0.2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</row>
    <row r="29" spans="1:12" s="19" customFormat="1" ht="26" customHeight="1" x14ac:dyDescent="0.2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</row>
    <row r="30" spans="1:12" s="19" customFormat="1" ht="26" customHeight="1" x14ac:dyDescent="0.2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</row>
    <row r="31" spans="1:12" s="19" customFormat="1" ht="26" customHeight="1" x14ac:dyDescent="0.2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</row>
    <row r="32" spans="1:12" s="19" customFormat="1" ht="26" customHeight="1" x14ac:dyDescent="0.2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</row>
    <row r="33" spans="1:12" s="19" customFormat="1" ht="26" customHeight="1" x14ac:dyDescent="0.2">
      <c r="A33" s="213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</row>
    <row r="34" spans="1:12" s="19" customFormat="1" ht="26" customHeight="1" x14ac:dyDescent="0.2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</row>
    <row r="35" spans="1:12" s="19" customFormat="1" ht="26" customHeight="1" x14ac:dyDescent="0.2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</row>
    <row r="36" spans="1:12" s="19" customFormat="1" ht="26" customHeight="1" x14ac:dyDescent="0.2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</row>
    <row r="37" spans="1:12" s="19" customFormat="1" ht="26" customHeight="1" x14ac:dyDescent="0.2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</row>
    <row r="38" spans="1:12" s="19" customFormat="1" ht="26" customHeight="1" x14ac:dyDescent="0.2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</row>
    <row r="39" spans="1:12" s="19" customFormat="1" ht="26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</row>
    <row r="40" spans="1:12" s="19" customFormat="1" ht="26" customHeight="1" x14ac:dyDescent="0.2">
      <c r="A40" s="213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</row>
    <row r="41" spans="1:12" s="19" customFormat="1" ht="26" customHeight="1" x14ac:dyDescent="0.2">
      <c r="A41" s="213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</row>
    <row r="42" spans="1:12" s="19" customFormat="1" ht="26" customHeight="1" x14ac:dyDescent="0.2">
      <c r="A42" s="213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</row>
    <row r="43" spans="1:12" s="19" customFormat="1" ht="26" customHeight="1" x14ac:dyDescent="0.2">
      <c r="A43" s="213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</row>
    <row r="44" spans="1:12" s="19" customFormat="1" ht="26" customHeight="1" x14ac:dyDescent="0.2">
      <c r="A44" s="213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</row>
    <row r="45" spans="1:12" s="19" customFormat="1" ht="26" customHeight="1" x14ac:dyDescent="0.2">
      <c r="A45" s="213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</row>
    <row r="46" spans="1:12" s="19" customFormat="1" ht="26" customHeight="1" x14ac:dyDescent="0.2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</row>
    <row r="47" spans="1:12" ht="26" customHeight="1" x14ac:dyDescent="0.15">
      <c r="A47" s="213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</row>
    <row r="48" spans="1:12" ht="26" customHeight="1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" customHeight="1" x14ac:dyDescent="0.1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" customHeight="1" x14ac:dyDescent="0.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" customHeight="1" x14ac:dyDescent="0.1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" customHeight="1" x14ac:dyDescent="0.1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" customHeight="1" x14ac:dyDescent="0.1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" customHeight="1" x14ac:dyDescent="0.1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" customHeight="1" x14ac:dyDescent="0.1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" customHeight="1" x14ac:dyDescent="0.1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" customHeight="1" x14ac:dyDescent="0.1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" customHeight="1" x14ac:dyDescent="0.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" customHeight="1" x14ac:dyDescent="0.1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" customHeight="1" x14ac:dyDescent="0.1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" customHeight="1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" customHeight="1" x14ac:dyDescent="0.1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" customHeight="1" x14ac:dyDescent="0.1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" customHeight="1" x14ac:dyDescent="0.1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" customHeight="1" x14ac:dyDescent="0.1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" customHeight="1" x14ac:dyDescent="0.1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" customHeight="1" x14ac:dyDescent="0.1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" customHeight="1" x14ac:dyDescent="0.1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" customHeight="1" x14ac:dyDescent="0.1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" customHeight="1" x14ac:dyDescent="0.1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" customHeight="1" x14ac:dyDescent="0.1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" customHeight="1" x14ac:dyDescent="0.1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" customHeight="1" x14ac:dyDescent="0.1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" customHeight="1" x14ac:dyDescent="0.1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" customHeight="1" x14ac:dyDescent="0.1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" customHeight="1" x14ac:dyDescent="0.1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" customHeight="1" x14ac:dyDescent="0.1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" customHeight="1" x14ac:dyDescent="0.1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" customHeight="1" x14ac:dyDescent="0.1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" customHeight="1" x14ac:dyDescent="0.1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" customHeight="1" x14ac:dyDescent="0.1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" customHeight="1" x14ac:dyDescent="0.1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" customHeight="1" x14ac:dyDescent="0.1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" customHeight="1" x14ac:dyDescent="0.1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" customHeight="1" x14ac:dyDescent="0.1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" customHeight="1" x14ac:dyDescent="0.1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" customHeight="1" x14ac:dyDescent="0.1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" customHeight="1" x14ac:dyDescent="0.1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" customHeight="1" x14ac:dyDescent="0.1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" customHeight="1" x14ac:dyDescent="0.1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" customHeight="1" x14ac:dyDescent="0.1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" customHeight="1" x14ac:dyDescent="0.1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" customHeight="1" x14ac:dyDescent="0.1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" customHeight="1" x14ac:dyDescent="0.1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" customHeight="1" x14ac:dyDescent="0.1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" customHeight="1" x14ac:dyDescent="0.1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" customHeight="1" x14ac:dyDescent="0.1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" customHeight="1" x14ac:dyDescent="0.1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" customHeight="1" x14ac:dyDescent="0.1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" customHeight="1" x14ac:dyDescent="0.1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" customHeight="1" x14ac:dyDescent="0.1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" customHeight="1" x14ac:dyDescent="0.1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" customHeight="1" x14ac:dyDescent="0.1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" customHeight="1" x14ac:dyDescent="0.1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" customHeight="1" x14ac:dyDescent="0.1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" customHeight="1" x14ac:dyDescent="0.1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" customHeight="1" x14ac:dyDescent="0.1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" customHeight="1" x14ac:dyDescent="0.1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" customHeight="1" x14ac:dyDescent="0.1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" customHeight="1" x14ac:dyDescent="0.1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" customHeight="1" x14ac:dyDescent="0.1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" customHeight="1" x14ac:dyDescent="0.15"/>
    <row r="114" ht="26" customHeight="1" x14ac:dyDescent="0.15"/>
    <row r="115" ht="26" customHeight="1" x14ac:dyDescent="0.15"/>
    <row r="116" ht="26" customHeight="1" x14ac:dyDescent="0.15"/>
    <row r="117" ht="26" customHeight="1" x14ac:dyDescent="0.15"/>
    <row r="118" ht="26" customHeight="1" x14ac:dyDescent="0.15"/>
    <row r="119" ht="26" customHeight="1" x14ac:dyDescent="0.15"/>
    <row r="120" ht="26" customHeight="1" x14ac:dyDescent="0.15"/>
    <row r="121" ht="26" customHeight="1" x14ac:dyDescent="0.15"/>
    <row r="122" ht="26" customHeight="1" x14ac:dyDescent="0.15"/>
    <row r="123" ht="26" customHeight="1" x14ac:dyDescent="0.15"/>
    <row r="124" ht="26" customHeight="1" x14ac:dyDescent="0.15"/>
    <row r="125" ht="26" customHeight="1" x14ac:dyDescent="0.15"/>
    <row r="126" ht="26" customHeight="1" x14ac:dyDescent="0.15"/>
    <row r="127" ht="26" customHeight="1" x14ac:dyDescent="0.15"/>
    <row r="128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  <row r="313" ht="26" customHeight="1" x14ac:dyDescent="0.15"/>
    <row r="314" ht="26" customHeight="1" x14ac:dyDescent="0.15"/>
    <row r="315" ht="26" customHeight="1" x14ac:dyDescent="0.15"/>
    <row r="316" ht="26" customHeight="1" x14ac:dyDescent="0.15"/>
    <row r="317" ht="26" customHeight="1" x14ac:dyDescent="0.15"/>
    <row r="318" ht="26" customHeight="1" x14ac:dyDescent="0.15"/>
    <row r="319" ht="26" customHeight="1" x14ac:dyDescent="0.15"/>
    <row r="320" ht="26" customHeight="1" x14ac:dyDescent="0.15"/>
    <row r="321" ht="26" customHeight="1" x14ac:dyDescent="0.15"/>
    <row r="322" ht="26" customHeight="1" x14ac:dyDescent="0.15"/>
    <row r="323" ht="26" customHeight="1" x14ac:dyDescent="0.15"/>
    <row r="324" ht="26" customHeight="1" x14ac:dyDescent="0.15"/>
    <row r="325" ht="26" customHeight="1" x14ac:dyDescent="0.15"/>
    <row r="326" ht="26" customHeight="1" x14ac:dyDescent="0.15"/>
    <row r="327" ht="26" customHeight="1" x14ac:dyDescent="0.15"/>
    <row r="328" ht="26" customHeight="1" x14ac:dyDescent="0.15"/>
    <row r="329" ht="26" customHeight="1" x14ac:dyDescent="0.15"/>
    <row r="330" ht="26" customHeight="1" x14ac:dyDescent="0.15"/>
    <row r="331" ht="26" customHeight="1" x14ac:dyDescent="0.15"/>
    <row r="332" ht="26" customHeight="1" x14ac:dyDescent="0.15"/>
    <row r="333" ht="26" customHeight="1" x14ac:dyDescent="0.15"/>
    <row r="334" ht="26" customHeight="1" x14ac:dyDescent="0.15"/>
    <row r="335" ht="26" customHeight="1" x14ac:dyDescent="0.15"/>
    <row r="336" ht="26" customHeight="1" x14ac:dyDescent="0.15"/>
    <row r="337" ht="26" customHeight="1" x14ac:dyDescent="0.15"/>
    <row r="338" ht="26" customHeight="1" x14ac:dyDescent="0.15"/>
    <row r="339" ht="26" customHeight="1" x14ac:dyDescent="0.15"/>
    <row r="340" ht="26" customHeight="1" x14ac:dyDescent="0.15"/>
    <row r="341" ht="26" customHeight="1" x14ac:dyDescent="0.15"/>
    <row r="342" ht="26" customHeight="1" x14ac:dyDescent="0.15"/>
    <row r="343" ht="26" customHeight="1" x14ac:dyDescent="0.15"/>
    <row r="344" ht="26" customHeight="1" x14ac:dyDescent="0.15"/>
    <row r="345" ht="26" customHeight="1" x14ac:dyDescent="0.15"/>
    <row r="346" ht="26" customHeight="1" x14ac:dyDescent="0.15"/>
    <row r="347" ht="26" customHeight="1" x14ac:dyDescent="0.15"/>
    <row r="348" ht="26" customHeight="1" x14ac:dyDescent="0.15"/>
    <row r="349" ht="26" customHeight="1" x14ac:dyDescent="0.15"/>
    <row r="350" ht="26" customHeight="1" x14ac:dyDescent="0.15"/>
    <row r="351" ht="26" customHeight="1" x14ac:dyDescent="0.15"/>
    <row r="352" ht="26" customHeight="1" x14ac:dyDescent="0.15"/>
    <row r="353" ht="26" customHeight="1" x14ac:dyDescent="0.15"/>
    <row r="354" ht="26" customHeight="1" x14ac:dyDescent="0.15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4"/>
  <sheetViews>
    <sheetView view="pageBreakPreview" zoomScale="51" zoomScaleNormal="55" zoomScaleSheetLayoutView="51" zoomScalePageLayoutView="55" workbookViewId="0">
      <selection activeCell="M4" sqref="M4"/>
    </sheetView>
  </sheetViews>
  <sheetFormatPr baseColWidth="10" defaultColWidth="8.83203125" defaultRowHeight="11" x14ac:dyDescent="0.15"/>
  <cols>
    <col min="1" max="1" width="28.6640625" style="20" customWidth="1"/>
    <col min="2" max="3" width="21.33203125" style="20" customWidth="1"/>
    <col min="4" max="4" width="14.33203125" style="20" customWidth="1"/>
    <col min="5" max="5" width="38.5" style="20" customWidth="1"/>
    <col min="6" max="6" width="6.83203125" style="20" customWidth="1"/>
    <col min="7" max="12" width="22" style="20" customWidth="1"/>
    <col min="13" max="16384" width="8.83203125" style="20"/>
  </cols>
  <sheetData>
    <row r="1" spans="1:12" s="18" customFormat="1" ht="52" customHeight="1" thickBot="1" x14ac:dyDescent="0.2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" customHeight="1" x14ac:dyDescent="0.15">
      <c r="A2" s="10" t="s">
        <v>1</v>
      </c>
      <c r="B2" s="198" t="str">
        <f>SKETCH!B2</f>
        <v>FALL 2026</v>
      </c>
      <c r="C2" s="199"/>
      <c r="D2" s="199"/>
      <c r="E2" s="199"/>
      <c r="F2" s="200"/>
      <c r="G2" s="75" t="str">
        <f>SKETCH!G2</f>
        <v>TECH PACK SENT</v>
      </c>
      <c r="H2" s="214">
        <f>SKETCH!H2</f>
        <v>46057</v>
      </c>
      <c r="I2" s="215"/>
      <c r="J2" s="11" t="s">
        <v>3</v>
      </c>
      <c r="K2" s="12">
        <f>SKETCH!K2</f>
        <v>46057</v>
      </c>
      <c r="L2" s="13" t="s">
        <v>4</v>
      </c>
    </row>
    <row r="3" spans="1:12" s="18" customFormat="1" ht="24.75" customHeight="1" x14ac:dyDescent="0.15">
      <c r="A3" s="14" t="s">
        <v>5</v>
      </c>
      <c r="B3" s="201" t="str">
        <f>SKETCH!B3</f>
        <v>BOTTOMS</v>
      </c>
      <c r="C3" s="202"/>
      <c r="D3" s="202"/>
      <c r="E3" s="202"/>
      <c r="F3" s="203"/>
      <c r="G3" s="76" t="str">
        <f>SKETCH!G3</f>
        <v>PROTO RCVD</v>
      </c>
      <c r="H3" s="216">
        <f>SKETCH!H3</f>
        <v>0</v>
      </c>
      <c r="I3" s="217"/>
      <c r="J3" s="4" t="s">
        <v>8</v>
      </c>
      <c r="K3" s="24">
        <f>SKETCH!K3</f>
        <v>0</v>
      </c>
      <c r="L3" s="25">
        <f>SKETCH!L3</f>
        <v>0</v>
      </c>
    </row>
    <row r="4" spans="1:12" s="18" customFormat="1" ht="30" customHeight="1" x14ac:dyDescent="0.15">
      <c r="A4" s="15" t="s">
        <v>9</v>
      </c>
      <c r="B4" s="204" t="str">
        <f>SKETCH!B4</f>
        <v>CF6P5959</v>
      </c>
      <c r="C4" s="205"/>
      <c r="D4" s="205"/>
      <c r="E4" s="205"/>
      <c r="F4" s="206"/>
      <c r="G4" s="76" t="str">
        <f>SKETCH!G4</f>
        <v>SHOWROOM SAMPLE</v>
      </c>
      <c r="H4" s="218">
        <f>SKETCH!H4</f>
        <v>0</v>
      </c>
      <c r="I4" s="219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" customHeight="1" thickBot="1" x14ac:dyDescent="0.2">
      <c r="A5" s="16" t="s">
        <v>12</v>
      </c>
      <c r="B5" s="207" t="str">
        <f>SKETCH!B5</f>
        <v>FLEECE BONDED 5-POCKET PANTS</v>
      </c>
      <c r="C5" s="208"/>
      <c r="D5" s="208"/>
      <c r="E5" s="208"/>
      <c r="F5" s="208"/>
      <c r="G5" s="208"/>
      <c r="H5" s="208"/>
      <c r="I5" s="209"/>
      <c r="J5" s="17" t="s">
        <v>14</v>
      </c>
      <c r="K5" s="46">
        <f>SKETCH!K5</f>
        <v>0</v>
      </c>
      <c r="L5" s="47">
        <f>SKETCH!L5</f>
        <v>0</v>
      </c>
    </row>
    <row r="6" spans="1:12" s="18" customFormat="1" ht="18" customHeight="1" thickBo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19" customFormat="1" ht="26" customHeight="1" x14ac:dyDescent="0.2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</row>
    <row r="8" spans="1:12" s="19" customFormat="1" ht="26" customHeight="1" x14ac:dyDescent="0.2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</row>
    <row r="9" spans="1:12" s="19" customFormat="1" ht="26" customHeight="1" x14ac:dyDescent="0.2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</row>
    <row r="10" spans="1:12" s="19" customFormat="1" ht="26" customHeight="1" x14ac:dyDescent="0.2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</row>
    <row r="11" spans="1:12" s="19" customFormat="1" ht="26" customHeight="1" x14ac:dyDescent="0.2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</row>
    <row r="12" spans="1:12" s="19" customFormat="1" ht="26" customHeight="1" x14ac:dyDescent="0.2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</row>
    <row r="13" spans="1:12" s="19" customFormat="1" ht="26" customHeight="1" x14ac:dyDescent="0.2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</row>
    <row r="14" spans="1:12" s="19" customFormat="1" ht="26" customHeight="1" x14ac:dyDescent="0.2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</row>
    <row r="15" spans="1:12" s="19" customFormat="1" ht="26" customHeight="1" x14ac:dyDescent="0.2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</row>
    <row r="16" spans="1:12" s="19" customFormat="1" ht="26" customHeight="1" x14ac:dyDescent="0.2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</row>
    <row r="17" spans="1:12" s="19" customFormat="1" ht="26" customHeight="1" x14ac:dyDescent="0.2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</row>
    <row r="18" spans="1:12" s="19" customFormat="1" ht="26" customHeight="1" x14ac:dyDescent="0.2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</row>
    <row r="19" spans="1:12" s="19" customFormat="1" ht="26" customHeight="1" x14ac:dyDescent="0.2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</row>
    <row r="20" spans="1:12" s="19" customFormat="1" ht="26" customHeight="1" x14ac:dyDescent="0.2">
      <c r="A20" s="213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</row>
    <row r="21" spans="1:12" s="19" customFormat="1" ht="26" customHeight="1" x14ac:dyDescent="0.2">
      <c r="A21" s="213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</row>
    <row r="22" spans="1:12" s="19" customFormat="1" ht="26" customHeight="1" x14ac:dyDescent="0.2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1:12" s="19" customFormat="1" ht="26" customHeight="1" x14ac:dyDescent="0.2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</row>
    <row r="24" spans="1:12" s="19" customFormat="1" ht="26" customHeight="1" x14ac:dyDescent="0.2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</row>
    <row r="25" spans="1:12" s="19" customFormat="1" ht="26" customHeight="1" x14ac:dyDescent="0.2">
      <c r="A25" s="213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</row>
    <row r="26" spans="1:12" s="19" customFormat="1" ht="26" customHeight="1" x14ac:dyDescent="0.2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</row>
    <row r="27" spans="1:12" s="19" customFormat="1" ht="26" customHeight="1" x14ac:dyDescent="0.2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</row>
    <row r="28" spans="1:12" s="19" customFormat="1" ht="26" customHeight="1" x14ac:dyDescent="0.2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</row>
    <row r="29" spans="1:12" s="19" customFormat="1" ht="26" customHeight="1" x14ac:dyDescent="0.2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</row>
    <row r="30" spans="1:12" s="19" customFormat="1" ht="26" customHeight="1" x14ac:dyDescent="0.2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</row>
    <row r="31" spans="1:12" s="19" customFormat="1" ht="26" customHeight="1" x14ac:dyDescent="0.2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</row>
    <row r="32" spans="1:12" s="19" customFormat="1" ht="26" customHeight="1" x14ac:dyDescent="0.2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</row>
    <row r="33" spans="1:12" s="19" customFormat="1" ht="26" customHeight="1" x14ac:dyDescent="0.2">
      <c r="A33" s="213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</row>
    <row r="34" spans="1:12" s="19" customFormat="1" ht="26" customHeight="1" x14ac:dyDescent="0.2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</row>
    <row r="35" spans="1:12" s="19" customFormat="1" ht="26" customHeight="1" x14ac:dyDescent="0.2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</row>
    <row r="36" spans="1:12" s="19" customFormat="1" ht="26" customHeight="1" x14ac:dyDescent="0.2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</row>
    <row r="37" spans="1:12" s="19" customFormat="1" ht="26" customHeight="1" x14ac:dyDescent="0.2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</row>
    <row r="38" spans="1:12" s="19" customFormat="1" ht="26" customHeight="1" x14ac:dyDescent="0.2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</row>
    <row r="39" spans="1:12" s="19" customFormat="1" ht="26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</row>
    <row r="40" spans="1:12" s="19" customFormat="1" ht="26" customHeight="1" x14ac:dyDescent="0.2">
      <c r="A40" s="213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</row>
    <row r="41" spans="1:12" s="19" customFormat="1" ht="26" customHeight="1" x14ac:dyDescent="0.2">
      <c r="A41" s="213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</row>
    <row r="42" spans="1:12" s="19" customFormat="1" ht="26" customHeight="1" x14ac:dyDescent="0.2">
      <c r="A42" s="213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</row>
    <row r="43" spans="1:12" s="19" customFormat="1" ht="26" customHeight="1" x14ac:dyDescent="0.2">
      <c r="A43" s="213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</row>
    <row r="44" spans="1:12" s="19" customFormat="1" ht="26" customHeight="1" x14ac:dyDescent="0.2">
      <c r="A44" s="213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</row>
    <row r="45" spans="1:12" s="19" customFormat="1" ht="26" customHeight="1" x14ac:dyDescent="0.2">
      <c r="A45" s="213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</row>
    <row r="46" spans="1:12" s="19" customFormat="1" ht="26" customHeight="1" x14ac:dyDescent="0.2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</row>
    <row r="47" spans="1:12" ht="26" customHeight="1" x14ac:dyDescent="0.15">
      <c r="A47" s="213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</row>
    <row r="48" spans="1:12" ht="26" customHeight="1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" customHeight="1" x14ac:dyDescent="0.1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" customHeight="1" x14ac:dyDescent="0.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" customHeight="1" x14ac:dyDescent="0.1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" customHeight="1" x14ac:dyDescent="0.1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" customHeight="1" x14ac:dyDescent="0.1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" customHeight="1" x14ac:dyDescent="0.1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" customHeight="1" x14ac:dyDescent="0.1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" customHeight="1" x14ac:dyDescent="0.1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" customHeight="1" x14ac:dyDescent="0.1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" customHeight="1" x14ac:dyDescent="0.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" customHeight="1" x14ac:dyDescent="0.1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" customHeight="1" x14ac:dyDescent="0.1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" customHeight="1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" customHeight="1" x14ac:dyDescent="0.1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" customHeight="1" x14ac:dyDescent="0.1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" customHeight="1" x14ac:dyDescent="0.1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" customHeight="1" x14ac:dyDescent="0.1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" customHeight="1" x14ac:dyDescent="0.1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" customHeight="1" x14ac:dyDescent="0.1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" customHeight="1" x14ac:dyDescent="0.1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" customHeight="1" x14ac:dyDescent="0.1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" customHeight="1" x14ac:dyDescent="0.1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" customHeight="1" x14ac:dyDescent="0.1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" customHeight="1" x14ac:dyDescent="0.1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" customHeight="1" x14ac:dyDescent="0.1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" customHeight="1" x14ac:dyDescent="0.1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" customHeight="1" x14ac:dyDescent="0.1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" customHeight="1" x14ac:dyDescent="0.1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" customHeight="1" x14ac:dyDescent="0.1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" customHeight="1" x14ac:dyDescent="0.1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" customHeight="1" x14ac:dyDescent="0.1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" customHeight="1" x14ac:dyDescent="0.1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" customHeight="1" x14ac:dyDescent="0.1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" customHeight="1" x14ac:dyDescent="0.1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" customHeight="1" x14ac:dyDescent="0.1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" customHeight="1" x14ac:dyDescent="0.1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" customHeight="1" x14ac:dyDescent="0.1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" customHeight="1" x14ac:dyDescent="0.1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" customHeight="1" x14ac:dyDescent="0.1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" customHeight="1" x14ac:dyDescent="0.1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" customHeight="1" x14ac:dyDescent="0.1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" customHeight="1" x14ac:dyDescent="0.1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" customHeight="1" x14ac:dyDescent="0.1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" customHeight="1" x14ac:dyDescent="0.1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" customHeight="1" x14ac:dyDescent="0.1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" customHeight="1" x14ac:dyDescent="0.1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" customHeight="1" x14ac:dyDescent="0.1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" customHeight="1" x14ac:dyDescent="0.1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" customHeight="1" x14ac:dyDescent="0.1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" customHeight="1" x14ac:dyDescent="0.1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" customHeight="1" x14ac:dyDescent="0.1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" customHeight="1" x14ac:dyDescent="0.1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" customHeight="1" x14ac:dyDescent="0.1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" customHeight="1" x14ac:dyDescent="0.1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" customHeight="1" x14ac:dyDescent="0.1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" customHeight="1" x14ac:dyDescent="0.1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" customHeight="1" x14ac:dyDescent="0.1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" customHeight="1" x14ac:dyDescent="0.1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" customHeight="1" x14ac:dyDescent="0.1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" customHeight="1" x14ac:dyDescent="0.1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" customHeight="1" x14ac:dyDescent="0.1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" customHeight="1" x14ac:dyDescent="0.1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" customHeight="1" x14ac:dyDescent="0.1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" customHeight="1" x14ac:dyDescent="0.15"/>
    <row r="114" ht="26" customHeight="1" x14ac:dyDescent="0.15"/>
    <row r="115" ht="26" customHeight="1" x14ac:dyDescent="0.15"/>
    <row r="116" ht="26" customHeight="1" x14ac:dyDescent="0.15"/>
    <row r="117" ht="26" customHeight="1" x14ac:dyDescent="0.15"/>
    <row r="118" ht="26" customHeight="1" x14ac:dyDescent="0.15"/>
    <row r="119" ht="26" customHeight="1" x14ac:dyDescent="0.15"/>
    <row r="120" ht="26" customHeight="1" x14ac:dyDescent="0.15"/>
    <row r="121" ht="26" customHeight="1" x14ac:dyDescent="0.15"/>
    <row r="122" ht="26" customHeight="1" x14ac:dyDescent="0.15"/>
    <row r="123" ht="26" customHeight="1" x14ac:dyDescent="0.15"/>
    <row r="124" ht="26" customHeight="1" x14ac:dyDescent="0.15"/>
    <row r="125" ht="26" customHeight="1" x14ac:dyDescent="0.15"/>
    <row r="126" ht="26" customHeight="1" x14ac:dyDescent="0.15"/>
    <row r="127" ht="26" customHeight="1" x14ac:dyDescent="0.15"/>
    <row r="128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  <row r="313" ht="26" customHeight="1" x14ac:dyDescent="0.15"/>
    <row r="314" ht="26" customHeight="1" x14ac:dyDescent="0.15"/>
    <row r="315" ht="26" customHeight="1" x14ac:dyDescent="0.15"/>
    <row r="316" ht="26" customHeight="1" x14ac:dyDescent="0.15"/>
    <row r="317" ht="26" customHeight="1" x14ac:dyDescent="0.15"/>
    <row r="318" ht="26" customHeight="1" x14ac:dyDescent="0.15"/>
    <row r="319" ht="26" customHeight="1" x14ac:dyDescent="0.15"/>
    <row r="320" ht="26" customHeight="1" x14ac:dyDescent="0.15"/>
    <row r="321" ht="26" customHeight="1" x14ac:dyDescent="0.15"/>
    <row r="322" ht="26" customHeight="1" x14ac:dyDescent="0.15"/>
    <row r="323" ht="26" customHeight="1" x14ac:dyDescent="0.15"/>
    <row r="324" ht="26" customHeight="1" x14ac:dyDescent="0.15"/>
    <row r="325" ht="26" customHeight="1" x14ac:dyDescent="0.15"/>
    <row r="326" ht="26" customHeight="1" x14ac:dyDescent="0.15"/>
    <row r="327" ht="26" customHeight="1" x14ac:dyDescent="0.15"/>
    <row r="328" ht="26" customHeight="1" x14ac:dyDescent="0.15"/>
    <row r="329" ht="26" customHeight="1" x14ac:dyDescent="0.15"/>
    <row r="330" ht="26" customHeight="1" x14ac:dyDescent="0.15"/>
    <row r="331" ht="26" customHeight="1" x14ac:dyDescent="0.15"/>
    <row r="332" ht="26" customHeight="1" x14ac:dyDescent="0.15"/>
    <row r="333" ht="26" customHeight="1" x14ac:dyDescent="0.15"/>
    <row r="334" ht="26" customHeight="1" x14ac:dyDescent="0.15"/>
    <row r="335" ht="26" customHeight="1" x14ac:dyDescent="0.15"/>
    <row r="336" ht="26" customHeight="1" x14ac:dyDescent="0.15"/>
    <row r="337" ht="26" customHeight="1" x14ac:dyDescent="0.15"/>
    <row r="338" ht="26" customHeight="1" x14ac:dyDescent="0.15"/>
    <row r="339" ht="26" customHeight="1" x14ac:dyDescent="0.15"/>
    <row r="340" ht="26" customHeight="1" x14ac:dyDescent="0.15"/>
    <row r="341" ht="26" customHeight="1" x14ac:dyDescent="0.15"/>
    <row r="342" ht="26" customHeight="1" x14ac:dyDescent="0.15"/>
    <row r="343" ht="26" customHeight="1" x14ac:dyDescent="0.15"/>
    <row r="344" ht="26" customHeight="1" x14ac:dyDescent="0.15"/>
    <row r="345" ht="26" customHeight="1" x14ac:dyDescent="0.15"/>
    <row r="346" ht="26" customHeight="1" x14ac:dyDescent="0.15"/>
    <row r="347" ht="26" customHeight="1" x14ac:dyDescent="0.15"/>
    <row r="348" ht="26" customHeight="1" x14ac:dyDescent="0.15"/>
    <row r="349" ht="26" customHeight="1" x14ac:dyDescent="0.15"/>
    <row r="350" ht="26" customHeight="1" x14ac:dyDescent="0.15"/>
    <row r="351" ht="26" customHeight="1" x14ac:dyDescent="0.15"/>
    <row r="352" ht="26" customHeight="1" x14ac:dyDescent="0.15"/>
    <row r="353" ht="26" customHeight="1" x14ac:dyDescent="0.15"/>
    <row r="354" ht="26" customHeight="1" x14ac:dyDescent="0.15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4"/>
  <sheetViews>
    <sheetView view="pageBreakPreview" topLeftCell="A4" zoomScale="53" zoomScaleNormal="55" zoomScaleSheetLayoutView="53" zoomScalePageLayoutView="55" workbookViewId="0">
      <selection activeCell="M4" sqref="M4"/>
    </sheetView>
  </sheetViews>
  <sheetFormatPr baseColWidth="10" defaultColWidth="8.83203125" defaultRowHeight="11" x14ac:dyDescent="0.15"/>
  <cols>
    <col min="1" max="1" width="28.6640625" style="20" customWidth="1"/>
    <col min="2" max="3" width="21.33203125" style="20" customWidth="1"/>
    <col min="4" max="4" width="14.33203125" style="20" customWidth="1"/>
    <col min="5" max="5" width="38.5" style="20" customWidth="1"/>
    <col min="6" max="6" width="6.83203125" style="20" customWidth="1"/>
    <col min="7" max="12" width="22" style="20" customWidth="1"/>
    <col min="13" max="16384" width="8.83203125" style="20"/>
  </cols>
  <sheetData>
    <row r="1" spans="1:12" s="18" customFormat="1" ht="52" customHeight="1" thickBot="1" x14ac:dyDescent="0.2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" customHeight="1" x14ac:dyDescent="0.15">
      <c r="A2" s="10" t="s">
        <v>1</v>
      </c>
      <c r="B2" s="198" t="str">
        <f>SKETCH!B2</f>
        <v>FALL 2026</v>
      </c>
      <c r="C2" s="199"/>
      <c r="D2" s="199"/>
      <c r="E2" s="199"/>
      <c r="F2" s="200"/>
      <c r="G2" s="75" t="str">
        <f>SKETCH!G2</f>
        <v>TECH PACK SENT</v>
      </c>
      <c r="H2" s="214">
        <f>SKETCH!H2</f>
        <v>46057</v>
      </c>
      <c r="I2" s="215"/>
      <c r="J2" s="11" t="s">
        <v>3</v>
      </c>
      <c r="K2" s="12">
        <f>SKETCH!K2</f>
        <v>46057</v>
      </c>
      <c r="L2" s="13" t="s">
        <v>4</v>
      </c>
    </row>
    <row r="3" spans="1:12" s="18" customFormat="1" ht="24.75" customHeight="1" x14ac:dyDescent="0.15">
      <c r="A3" s="14" t="s">
        <v>5</v>
      </c>
      <c r="B3" s="201" t="str">
        <f>SKETCH!B3</f>
        <v>BOTTOMS</v>
      </c>
      <c r="C3" s="202"/>
      <c r="D3" s="202"/>
      <c r="E3" s="202"/>
      <c r="F3" s="203"/>
      <c r="G3" s="76" t="str">
        <f>SKETCH!G3</f>
        <v>PROTO RCVD</v>
      </c>
      <c r="H3" s="216">
        <f>SKETCH!H3</f>
        <v>0</v>
      </c>
      <c r="I3" s="217"/>
      <c r="J3" s="4" t="s">
        <v>8</v>
      </c>
      <c r="K3" s="24">
        <f>SKETCH!K3</f>
        <v>0</v>
      </c>
      <c r="L3" s="25">
        <f>SKETCH!L3</f>
        <v>0</v>
      </c>
    </row>
    <row r="4" spans="1:12" s="18" customFormat="1" ht="30" customHeight="1" x14ac:dyDescent="0.15">
      <c r="A4" s="15" t="s">
        <v>9</v>
      </c>
      <c r="B4" s="204" t="str">
        <f>SKETCH!B4</f>
        <v>CF6P5959</v>
      </c>
      <c r="C4" s="205"/>
      <c r="D4" s="205"/>
      <c r="E4" s="205"/>
      <c r="F4" s="206"/>
      <c r="G4" s="76" t="str">
        <f>SKETCH!G4</f>
        <v>SHOWROOM SAMPLE</v>
      </c>
      <c r="H4" s="218">
        <f>SKETCH!H4</f>
        <v>0</v>
      </c>
      <c r="I4" s="219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" customHeight="1" thickBot="1" x14ac:dyDescent="0.2">
      <c r="A5" s="16" t="s">
        <v>12</v>
      </c>
      <c r="B5" s="207" t="str">
        <f>SKETCH!B5</f>
        <v>FLEECE BONDED 5-POCKET PANTS</v>
      </c>
      <c r="C5" s="208"/>
      <c r="D5" s="208"/>
      <c r="E5" s="208"/>
      <c r="F5" s="208"/>
      <c r="G5" s="208"/>
      <c r="H5" s="208"/>
      <c r="I5" s="209"/>
      <c r="J5" s="17" t="s">
        <v>14</v>
      </c>
      <c r="K5" s="46">
        <f>SKETCH!K5</f>
        <v>0</v>
      </c>
      <c r="L5" s="47">
        <f>SKETCH!L5</f>
        <v>0</v>
      </c>
    </row>
    <row r="6" spans="1:12" s="18" customFormat="1" ht="18" customHeight="1" thickBo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19" customFormat="1" ht="26" customHeight="1" x14ac:dyDescent="0.2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</row>
    <row r="8" spans="1:12" s="19" customFormat="1" ht="26" customHeight="1" x14ac:dyDescent="0.2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</row>
    <row r="9" spans="1:12" s="19" customFormat="1" ht="26" customHeight="1" x14ac:dyDescent="0.2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</row>
    <row r="10" spans="1:12" s="19" customFormat="1" ht="26" customHeight="1" x14ac:dyDescent="0.2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</row>
    <row r="11" spans="1:12" s="19" customFormat="1" ht="26" customHeight="1" x14ac:dyDescent="0.2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</row>
    <row r="12" spans="1:12" s="19" customFormat="1" ht="26" customHeight="1" x14ac:dyDescent="0.2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</row>
    <row r="13" spans="1:12" s="19" customFormat="1" ht="26" customHeight="1" x14ac:dyDescent="0.2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</row>
    <row r="14" spans="1:12" s="19" customFormat="1" ht="26" customHeight="1" x14ac:dyDescent="0.2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</row>
    <row r="15" spans="1:12" s="19" customFormat="1" ht="26" customHeight="1" x14ac:dyDescent="0.2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</row>
    <row r="16" spans="1:12" s="19" customFormat="1" ht="26" customHeight="1" x14ac:dyDescent="0.2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</row>
    <row r="17" spans="1:12" s="19" customFormat="1" ht="26" customHeight="1" x14ac:dyDescent="0.2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</row>
    <row r="18" spans="1:12" s="19" customFormat="1" ht="26" customHeight="1" x14ac:dyDescent="0.2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</row>
    <row r="19" spans="1:12" s="19" customFormat="1" ht="26" customHeight="1" x14ac:dyDescent="0.2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</row>
    <row r="20" spans="1:12" s="19" customFormat="1" ht="26" customHeight="1" x14ac:dyDescent="0.2">
      <c r="A20" s="213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</row>
    <row r="21" spans="1:12" s="19" customFormat="1" ht="26" customHeight="1" x14ac:dyDescent="0.2">
      <c r="A21" s="213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</row>
    <row r="22" spans="1:12" s="19" customFormat="1" ht="26" customHeight="1" x14ac:dyDescent="0.2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1:12" s="19" customFormat="1" ht="26" customHeight="1" x14ac:dyDescent="0.2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</row>
    <row r="24" spans="1:12" s="19" customFormat="1" ht="26" customHeight="1" x14ac:dyDescent="0.2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</row>
    <row r="25" spans="1:12" s="19" customFormat="1" ht="26" customHeight="1" x14ac:dyDescent="0.2">
      <c r="A25" s="213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</row>
    <row r="26" spans="1:12" s="19" customFormat="1" ht="26" customHeight="1" x14ac:dyDescent="0.2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</row>
    <row r="27" spans="1:12" s="19" customFormat="1" ht="26" customHeight="1" x14ac:dyDescent="0.2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</row>
    <row r="28" spans="1:12" s="19" customFormat="1" ht="26" customHeight="1" x14ac:dyDescent="0.2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</row>
    <row r="29" spans="1:12" s="19" customFormat="1" ht="26" customHeight="1" x14ac:dyDescent="0.2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</row>
    <row r="30" spans="1:12" s="19" customFormat="1" ht="26" customHeight="1" x14ac:dyDescent="0.2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</row>
    <row r="31" spans="1:12" s="19" customFormat="1" ht="26" customHeight="1" x14ac:dyDescent="0.2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</row>
    <row r="32" spans="1:12" s="19" customFormat="1" ht="26" customHeight="1" x14ac:dyDescent="0.2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</row>
    <row r="33" spans="1:12" s="19" customFormat="1" ht="26" customHeight="1" x14ac:dyDescent="0.2">
      <c r="A33" s="213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</row>
    <row r="34" spans="1:12" s="19" customFormat="1" ht="26" customHeight="1" x14ac:dyDescent="0.2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</row>
    <row r="35" spans="1:12" s="19" customFormat="1" ht="26" customHeight="1" x14ac:dyDescent="0.2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</row>
    <row r="36" spans="1:12" s="19" customFormat="1" ht="26" customHeight="1" x14ac:dyDescent="0.2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</row>
    <row r="37" spans="1:12" s="19" customFormat="1" ht="26" customHeight="1" x14ac:dyDescent="0.2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</row>
    <row r="38" spans="1:12" s="19" customFormat="1" ht="26" customHeight="1" x14ac:dyDescent="0.2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</row>
    <row r="39" spans="1:12" s="19" customFormat="1" ht="26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</row>
    <row r="40" spans="1:12" s="19" customFormat="1" ht="26" customHeight="1" x14ac:dyDescent="0.2">
      <c r="A40" s="213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</row>
    <row r="41" spans="1:12" s="19" customFormat="1" ht="26" customHeight="1" x14ac:dyDescent="0.2">
      <c r="A41" s="213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</row>
    <row r="42" spans="1:12" s="19" customFormat="1" ht="26" customHeight="1" x14ac:dyDescent="0.2">
      <c r="A42" s="213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</row>
    <row r="43" spans="1:12" s="19" customFormat="1" ht="26" customHeight="1" x14ac:dyDescent="0.2">
      <c r="A43" s="213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</row>
    <row r="44" spans="1:12" s="19" customFormat="1" ht="26" customHeight="1" x14ac:dyDescent="0.2">
      <c r="A44" s="213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</row>
    <row r="45" spans="1:12" s="19" customFormat="1" ht="26" customHeight="1" x14ac:dyDescent="0.2">
      <c r="A45" s="213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</row>
    <row r="46" spans="1:12" s="19" customFormat="1" ht="26" customHeight="1" x14ac:dyDescent="0.2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</row>
    <row r="47" spans="1:12" ht="26" customHeight="1" x14ac:dyDescent="0.15">
      <c r="A47" s="213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</row>
    <row r="48" spans="1:12" ht="26" customHeight="1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" customHeight="1" x14ac:dyDescent="0.1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" customHeight="1" x14ac:dyDescent="0.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" customHeight="1" x14ac:dyDescent="0.1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" customHeight="1" x14ac:dyDescent="0.1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" customHeight="1" x14ac:dyDescent="0.1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" customHeight="1" x14ac:dyDescent="0.1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" customHeight="1" x14ac:dyDescent="0.1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" customHeight="1" x14ac:dyDescent="0.1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" customHeight="1" x14ac:dyDescent="0.1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" customHeight="1" x14ac:dyDescent="0.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" customHeight="1" x14ac:dyDescent="0.1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" customHeight="1" x14ac:dyDescent="0.1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" customHeight="1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" customHeight="1" x14ac:dyDescent="0.1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" customHeight="1" x14ac:dyDescent="0.1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" customHeight="1" x14ac:dyDescent="0.1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" customHeight="1" x14ac:dyDescent="0.1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" customHeight="1" x14ac:dyDescent="0.1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" customHeight="1" x14ac:dyDescent="0.1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" customHeight="1" x14ac:dyDescent="0.1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" customHeight="1" x14ac:dyDescent="0.1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" customHeight="1" x14ac:dyDescent="0.1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" customHeight="1" x14ac:dyDescent="0.1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" customHeight="1" x14ac:dyDescent="0.1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" customHeight="1" x14ac:dyDescent="0.1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" customHeight="1" x14ac:dyDescent="0.1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" customHeight="1" x14ac:dyDescent="0.1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" customHeight="1" x14ac:dyDescent="0.1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" customHeight="1" x14ac:dyDescent="0.1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" customHeight="1" x14ac:dyDescent="0.1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" customHeight="1" x14ac:dyDescent="0.1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" customHeight="1" x14ac:dyDescent="0.1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" customHeight="1" x14ac:dyDescent="0.1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" customHeight="1" x14ac:dyDescent="0.1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" customHeight="1" x14ac:dyDescent="0.1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" customHeight="1" x14ac:dyDescent="0.1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" customHeight="1" x14ac:dyDescent="0.1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" customHeight="1" x14ac:dyDescent="0.1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" customHeight="1" x14ac:dyDescent="0.1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" customHeight="1" x14ac:dyDescent="0.1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" customHeight="1" x14ac:dyDescent="0.1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" customHeight="1" x14ac:dyDescent="0.1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" customHeight="1" x14ac:dyDescent="0.1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" customHeight="1" x14ac:dyDescent="0.1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" customHeight="1" x14ac:dyDescent="0.1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" customHeight="1" x14ac:dyDescent="0.1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" customHeight="1" x14ac:dyDescent="0.1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" customHeight="1" x14ac:dyDescent="0.1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" customHeight="1" x14ac:dyDescent="0.1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" customHeight="1" x14ac:dyDescent="0.1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" customHeight="1" x14ac:dyDescent="0.1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" customHeight="1" x14ac:dyDescent="0.1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" customHeight="1" x14ac:dyDescent="0.1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" customHeight="1" x14ac:dyDescent="0.1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" customHeight="1" x14ac:dyDescent="0.1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" customHeight="1" x14ac:dyDescent="0.1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" customHeight="1" x14ac:dyDescent="0.1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" customHeight="1" x14ac:dyDescent="0.1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" customHeight="1" x14ac:dyDescent="0.1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" customHeight="1" x14ac:dyDescent="0.1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" customHeight="1" x14ac:dyDescent="0.1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" customHeight="1" x14ac:dyDescent="0.1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" customHeight="1" x14ac:dyDescent="0.1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" customHeight="1" x14ac:dyDescent="0.15"/>
    <row r="114" ht="26" customHeight="1" x14ac:dyDescent="0.15"/>
    <row r="115" ht="26" customHeight="1" x14ac:dyDescent="0.15"/>
    <row r="116" ht="26" customHeight="1" x14ac:dyDescent="0.15"/>
    <row r="117" ht="26" customHeight="1" x14ac:dyDescent="0.15"/>
    <row r="118" ht="26" customHeight="1" x14ac:dyDescent="0.15"/>
    <row r="119" ht="26" customHeight="1" x14ac:dyDescent="0.15"/>
    <row r="120" ht="26" customHeight="1" x14ac:dyDescent="0.15"/>
    <row r="121" ht="26" customHeight="1" x14ac:dyDescent="0.15"/>
    <row r="122" ht="26" customHeight="1" x14ac:dyDescent="0.15"/>
    <row r="123" ht="26" customHeight="1" x14ac:dyDescent="0.15"/>
    <row r="124" ht="26" customHeight="1" x14ac:dyDescent="0.15"/>
    <row r="125" ht="26" customHeight="1" x14ac:dyDescent="0.15"/>
    <row r="126" ht="26" customHeight="1" x14ac:dyDescent="0.15"/>
    <row r="127" ht="26" customHeight="1" x14ac:dyDescent="0.15"/>
    <row r="128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  <row r="313" ht="26" customHeight="1" x14ac:dyDescent="0.15"/>
    <row r="314" ht="26" customHeight="1" x14ac:dyDescent="0.15"/>
    <row r="315" ht="26" customHeight="1" x14ac:dyDescent="0.15"/>
    <row r="316" ht="26" customHeight="1" x14ac:dyDescent="0.15"/>
    <row r="317" ht="26" customHeight="1" x14ac:dyDescent="0.15"/>
    <row r="318" ht="26" customHeight="1" x14ac:dyDescent="0.15"/>
    <row r="319" ht="26" customHeight="1" x14ac:dyDescent="0.15"/>
    <row r="320" ht="26" customHeight="1" x14ac:dyDescent="0.15"/>
    <row r="321" ht="26" customHeight="1" x14ac:dyDescent="0.15"/>
    <row r="322" ht="26" customHeight="1" x14ac:dyDescent="0.15"/>
    <row r="323" ht="26" customHeight="1" x14ac:dyDescent="0.15"/>
    <row r="324" ht="26" customHeight="1" x14ac:dyDescent="0.15"/>
    <row r="325" ht="26" customHeight="1" x14ac:dyDescent="0.15"/>
    <row r="326" ht="26" customHeight="1" x14ac:dyDescent="0.15"/>
    <row r="327" ht="26" customHeight="1" x14ac:dyDescent="0.15"/>
    <row r="328" ht="26" customHeight="1" x14ac:dyDescent="0.15"/>
    <row r="329" ht="26" customHeight="1" x14ac:dyDescent="0.15"/>
    <row r="330" ht="26" customHeight="1" x14ac:dyDescent="0.15"/>
    <row r="331" ht="26" customHeight="1" x14ac:dyDescent="0.15"/>
    <row r="332" ht="26" customHeight="1" x14ac:dyDescent="0.15"/>
    <row r="333" ht="26" customHeight="1" x14ac:dyDescent="0.15"/>
    <row r="334" ht="26" customHeight="1" x14ac:dyDescent="0.15"/>
    <row r="335" ht="26" customHeight="1" x14ac:dyDescent="0.15"/>
    <row r="336" ht="26" customHeight="1" x14ac:dyDescent="0.15"/>
    <row r="337" ht="26" customHeight="1" x14ac:dyDescent="0.15"/>
    <row r="338" ht="26" customHeight="1" x14ac:dyDescent="0.15"/>
    <row r="339" ht="26" customHeight="1" x14ac:dyDescent="0.15"/>
    <row r="340" ht="26" customHeight="1" x14ac:dyDescent="0.15"/>
    <row r="341" ht="26" customHeight="1" x14ac:dyDescent="0.15"/>
    <row r="342" ht="26" customHeight="1" x14ac:dyDescent="0.15"/>
    <row r="343" ht="26" customHeight="1" x14ac:dyDescent="0.15"/>
    <row r="344" ht="26" customHeight="1" x14ac:dyDescent="0.15"/>
    <row r="345" ht="26" customHeight="1" x14ac:dyDescent="0.15"/>
    <row r="346" ht="26" customHeight="1" x14ac:dyDescent="0.15"/>
    <row r="347" ht="26" customHeight="1" x14ac:dyDescent="0.15"/>
    <row r="348" ht="26" customHeight="1" x14ac:dyDescent="0.15"/>
    <row r="349" ht="26" customHeight="1" x14ac:dyDescent="0.15"/>
    <row r="350" ht="26" customHeight="1" x14ac:dyDescent="0.15"/>
    <row r="351" ht="26" customHeight="1" x14ac:dyDescent="0.15"/>
    <row r="352" ht="26" customHeight="1" x14ac:dyDescent="0.15"/>
    <row r="353" ht="26" customHeight="1" x14ac:dyDescent="0.15"/>
    <row r="354" ht="26" customHeight="1" x14ac:dyDescent="0.15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M223"/>
  <sheetViews>
    <sheetView view="pageBreakPreview" topLeftCell="A26" zoomScale="67" zoomScaleNormal="64" zoomScaleSheetLayoutView="67" zoomScalePageLayoutView="75" workbookViewId="0">
      <selection activeCell="C41" sqref="C41"/>
    </sheetView>
  </sheetViews>
  <sheetFormatPr baseColWidth="10" defaultColWidth="8.83203125" defaultRowHeight="11" x14ac:dyDescent="0.15"/>
  <cols>
    <col min="1" max="1" width="28.6640625" style="20" customWidth="1"/>
    <col min="2" max="3" width="21.33203125" style="20" customWidth="1"/>
    <col min="4" max="4" width="14.33203125" style="20" customWidth="1"/>
    <col min="5" max="5" width="38.5" style="20" customWidth="1"/>
    <col min="6" max="6" width="6.83203125" style="20" customWidth="1"/>
    <col min="7" max="12" width="22" style="20" customWidth="1"/>
    <col min="13" max="26" width="18.83203125" style="20" customWidth="1"/>
    <col min="27" max="16384" width="8.83203125" style="20"/>
  </cols>
  <sheetData>
    <row r="1" spans="1:12" s="1" customFormat="1" ht="52" customHeight="1" thickBot="1" x14ac:dyDescent="0.2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" customFormat="1" ht="26" customHeight="1" x14ac:dyDescent="0.15">
      <c r="A2" s="10" t="s">
        <v>1</v>
      </c>
      <c r="B2" s="247" t="str">
        <f>SKETCH!B2</f>
        <v>FALL 2026</v>
      </c>
      <c r="C2" s="247"/>
      <c r="D2" s="247"/>
      <c r="E2" s="247"/>
      <c r="F2" s="247"/>
      <c r="G2" s="75" t="str">
        <f>SKETCH!G2</f>
        <v>TECH PACK SENT</v>
      </c>
      <c r="H2" s="255">
        <f>SKETCH!H2</f>
        <v>46057</v>
      </c>
      <c r="I2" s="255"/>
      <c r="J2" s="11" t="s">
        <v>3</v>
      </c>
      <c r="K2" s="12">
        <f>SKETCH!K2</f>
        <v>46057</v>
      </c>
      <c r="L2" s="13" t="s">
        <v>4</v>
      </c>
    </row>
    <row r="3" spans="1:12" s="1" customFormat="1" ht="24.75" customHeight="1" x14ac:dyDescent="0.15">
      <c r="A3" s="14" t="s">
        <v>5</v>
      </c>
      <c r="B3" s="248" t="str">
        <f>SKETCH!B3</f>
        <v>BOTTOMS</v>
      </c>
      <c r="C3" s="248"/>
      <c r="D3" s="248"/>
      <c r="E3" s="248"/>
      <c r="F3" s="248"/>
      <c r="G3" s="76" t="str">
        <f>SKETCH!G3</f>
        <v>PROTO RCVD</v>
      </c>
      <c r="H3" s="251">
        <f>SKETCH!H3</f>
        <v>0</v>
      </c>
      <c r="I3" s="251"/>
      <c r="J3" s="4" t="s">
        <v>8</v>
      </c>
      <c r="K3" s="24">
        <f>SKETCH!K3</f>
        <v>0</v>
      </c>
      <c r="L3" s="25">
        <f>SKETCH!L3</f>
        <v>0</v>
      </c>
    </row>
    <row r="4" spans="1:12" s="1" customFormat="1" ht="30" customHeight="1" x14ac:dyDescent="0.15">
      <c r="A4" s="15" t="s">
        <v>9</v>
      </c>
      <c r="B4" s="249" t="str">
        <f>SKETCH!B4</f>
        <v>CF6P5959</v>
      </c>
      <c r="C4" s="249"/>
      <c r="D4" s="249"/>
      <c r="E4" s="249"/>
      <c r="F4" s="249"/>
      <c r="G4" s="76" t="str">
        <f>SKETCH!G4</f>
        <v>SHOWROOM SAMPLE</v>
      </c>
      <c r="H4" s="259">
        <f>SKETCH!H4</f>
        <v>0</v>
      </c>
      <c r="I4" s="259"/>
      <c r="J4" s="4" t="s">
        <v>11</v>
      </c>
      <c r="K4" s="24">
        <f>SKETCH!K4</f>
        <v>0</v>
      </c>
      <c r="L4" s="26">
        <f>SKETCH!L4</f>
        <v>0</v>
      </c>
    </row>
    <row r="5" spans="1:12" s="1" customFormat="1" ht="23" customHeight="1" thickBot="1" x14ac:dyDescent="0.2">
      <c r="A5" s="49" t="s">
        <v>12</v>
      </c>
      <c r="B5" s="250" t="str">
        <f>SKETCH!B5</f>
        <v>FLEECE BONDED 5-POCKET PANTS</v>
      </c>
      <c r="C5" s="250"/>
      <c r="D5" s="250"/>
      <c r="E5" s="250"/>
      <c r="F5" s="250"/>
      <c r="G5" s="250"/>
      <c r="H5" s="250"/>
      <c r="I5" s="250"/>
      <c r="J5" s="50" t="s">
        <v>14</v>
      </c>
      <c r="K5" s="51">
        <f>SKETCH!K5</f>
        <v>0</v>
      </c>
      <c r="L5" s="52">
        <f>SKETCH!L5</f>
        <v>0</v>
      </c>
    </row>
    <row r="6" spans="1:12" s="18" customFormat="1" ht="18" customHeight="1" thickBo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8"/>
    </row>
    <row r="7" spans="1:12" s="27" customFormat="1" ht="26" customHeight="1" x14ac:dyDescent="0.15">
      <c r="A7" s="252" t="s">
        <v>15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4"/>
    </row>
    <row r="8" spans="1:12" s="30" customFormat="1" ht="26" customHeight="1" x14ac:dyDescent="0.15">
      <c r="A8" s="28" t="s">
        <v>16</v>
      </c>
      <c r="B8" s="74" t="s">
        <v>17</v>
      </c>
      <c r="C8" s="74" t="s">
        <v>18</v>
      </c>
      <c r="D8" s="74" t="s">
        <v>19</v>
      </c>
      <c r="E8" s="232" t="s">
        <v>20</v>
      </c>
      <c r="F8" s="232"/>
      <c r="G8" s="74" t="s">
        <v>21</v>
      </c>
      <c r="H8" s="74" t="s">
        <v>22</v>
      </c>
      <c r="I8" s="74" t="s">
        <v>23</v>
      </c>
      <c r="J8" s="74" t="s">
        <v>24</v>
      </c>
      <c r="K8" s="74" t="s">
        <v>25</v>
      </c>
      <c r="L8" s="29" t="s">
        <v>26</v>
      </c>
    </row>
    <row r="9" spans="1:12" s="31" customFormat="1" ht="60" x14ac:dyDescent="0.15">
      <c r="A9" s="94" t="s">
        <v>233</v>
      </c>
      <c r="B9" s="59" t="s">
        <v>27</v>
      </c>
      <c r="C9" s="59" t="s">
        <v>28</v>
      </c>
      <c r="D9" s="59" t="s">
        <v>29</v>
      </c>
      <c r="E9" s="263" t="s">
        <v>30</v>
      </c>
      <c r="F9" s="263"/>
      <c r="G9" s="54" t="s">
        <v>31</v>
      </c>
      <c r="H9" s="54"/>
      <c r="I9" s="54"/>
      <c r="J9" s="54"/>
      <c r="K9" s="54"/>
      <c r="L9" s="55"/>
    </row>
    <row r="10" spans="1:12" s="31" customFormat="1" ht="61" customHeight="1" x14ac:dyDescent="0.15">
      <c r="A10" s="95" t="s">
        <v>32</v>
      </c>
      <c r="B10" s="96" t="s">
        <v>27</v>
      </c>
      <c r="C10" s="96" t="s">
        <v>33</v>
      </c>
      <c r="D10" s="96" t="s">
        <v>34</v>
      </c>
      <c r="E10" s="242" t="s">
        <v>35</v>
      </c>
      <c r="F10" s="243"/>
      <c r="G10" s="54" t="s">
        <v>36</v>
      </c>
      <c r="H10" s="54"/>
      <c r="I10" s="54"/>
      <c r="J10" s="54"/>
      <c r="K10" s="54"/>
      <c r="L10" s="55"/>
    </row>
    <row r="11" spans="1:12" s="31" customFormat="1" ht="19" x14ac:dyDescent="0.15">
      <c r="A11" s="260"/>
      <c r="B11" s="261"/>
      <c r="C11" s="261"/>
      <c r="D11" s="261"/>
      <c r="E11" s="261"/>
      <c r="F11" s="262"/>
      <c r="G11" s="81"/>
      <c r="H11" s="81"/>
      <c r="I11" s="81"/>
      <c r="J11" s="81"/>
      <c r="K11" s="82"/>
      <c r="L11" s="83"/>
    </row>
    <row r="12" spans="1:12" s="31" customFormat="1" ht="31" customHeight="1" x14ac:dyDescent="0.15">
      <c r="A12" s="80" t="s">
        <v>37</v>
      </c>
      <c r="B12" s="239" t="s">
        <v>38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1"/>
    </row>
    <row r="13" spans="1:12" s="19" customFormat="1" ht="29" customHeight="1" x14ac:dyDescent="0.2">
      <c r="A13" s="78" t="s">
        <v>39</v>
      </c>
      <c r="B13" s="236" t="s">
        <v>160</v>
      </c>
      <c r="C13" s="237"/>
      <c r="D13" s="237"/>
      <c r="E13" s="237"/>
      <c r="F13" s="237"/>
      <c r="G13" s="237"/>
      <c r="H13" s="237"/>
      <c r="I13" s="237"/>
      <c r="J13" s="237"/>
      <c r="K13" s="237"/>
      <c r="L13" s="238"/>
    </row>
    <row r="14" spans="1:12" s="79" customFormat="1" ht="26" customHeight="1" x14ac:dyDescent="0.2">
      <c r="A14" s="233" t="s">
        <v>40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5"/>
    </row>
    <row r="15" spans="1:12" s="19" customFormat="1" ht="26" customHeight="1" x14ac:dyDescent="0.2">
      <c r="A15" s="229" t="s">
        <v>41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1"/>
    </row>
    <row r="16" spans="1:12" s="30" customFormat="1" ht="26" customHeight="1" x14ac:dyDescent="0.15">
      <c r="A16" s="56" t="s">
        <v>16</v>
      </c>
      <c r="B16" s="57" t="s">
        <v>17</v>
      </c>
      <c r="C16" s="57" t="s">
        <v>42</v>
      </c>
      <c r="D16" s="57" t="s">
        <v>43</v>
      </c>
      <c r="E16" s="57" t="s">
        <v>20</v>
      </c>
      <c r="F16" s="57" t="s">
        <v>44</v>
      </c>
      <c r="G16" s="57" t="s">
        <v>21</v>
      </c>
      <c r="H16" s="57" t="s">
        <v>22</v>
      </c>
      <c r="I16" s="57" t="s">
        <v>23</v>
      </c>
      <c r="J16" s="57" t="s">
        <v>24</v>
      </c>
      <c r="K16" s="57" t="s">
        <v>25</v>
      </c>
      <c r="L16" s="58" t="s">
        <v>26</v>
      </c>
    </row>
    <row r="17" spans="1:13" s="31" customFormat="1" ht="20" x14ac:dyDescent="0.15">
      <c r="A17" s="100" t="s">
        <v>45</v>
      </c>
      <c r="B17" s="101" t="s">
        <v>27</v>
      </c>
      <c r="C17" s="102" t="s">
        <v>46</v>
      </c>
      <c r="D17" s="101" t="s">
        <v>47</v>
      </c>
      <c r="E17" s="101" t="s">
        <v>48</v>
      </c>
      <c r="F17" s="102">
        <v>1</v>
      </c>
      <c r="G17" s="102" t="s">
        <v>49</v>
      </c>
      <c r="H17" s="54"/>
      <c r="I17" s="54"/>
      <c r="J17" s="54"/>
      <c r="K17" s="54"/>
      <c r="L17" s="55"/>
    </row>
    <row r="18" spans="1:13" s="31" customFormat="1" ht="40" x14ac:dyDescent="0.15">
      <c r="A18" s="59" t="s">
        <v>50</v>
      </c>
      <c r="B18" s="59" t="s">
        <v>27</v>
      </c>
      <c r="C18" s="54" t="s">
        <v>51</v>
      </c>
      <c r="D18" s="59" t="s">
        <v>52</v>
      </c>
      <c r="E18" s="59" t="s">
        <v>53</v>
      </c>
      <c r="F18" s="54">
        <v>1</v>
      </c>
      <c r="G18" s="102" t="s">
        <v>54</v>
      </c>
      <c r="H18" s="54"/>
      <c r="I18" s="54"/>
      <c r="J18" s="54"/>
      <c r="K18" s="54"/>
      <c r="L18" s="55"/>
    </row>
    <row r="19" spans="1:13" s="31" customFormat="1" ht="20" x14ac:dyDescent="0.15">
      <c r="A19" s="59" t="s">
        <v>55</v>
      </c>
      <c r="B19" s="59" t="s">
        <v>56</v>
      </c>
      <c r="C19" s="54"/>
      <c r="D19" s="59" t="s">
        <v>57</v>
      </c>
      <c r="E19" s="59" t="s">
        <v>58</v>
      </c>
      <c r="F19" s="54">
        <v>1</v>
      </c>
      <c r="G19" s="54" t="s">
        <v>54</v>
      </c>
      <c r="H19" s="54"/>
      <c r="I19" s="54"/>
      <c r="J19" s="54"/>
      <c r="K19" s="54"/>
      <c r="L19" s="55"/>
    </row>
    <row r="20" spans="1:13" s="31" customFormat="1" ht="40" x14ac:dyDescent="0.15">
      <c r="A20" s="59" t="s">
        <v>59</v>
      </c>
      <c r="B20" s="59" t="s">
        <v>60</v>
      </c>
      <c r="C20" s="54"/>
      <c r="D20" s="59" t="s">
        <v>57</v>
      </c>
      <c r="E20" s="59" t="s">
        <v>58</v>
      </c>
      <c r="F20" s="54">
        <v>1</v>
      </c>
      <c r="G20" s="126" t="s">
        <v>76</v>
      </c>
      <c r="H20" s="54"/>
      <c r="I20" s="54"/>
      <c r="J20" s="54"/>
      <c r="K20" s="54"/>
      <c r="L20" s="55"/>
    </row>
    <row r="21" spans="1:13" s="31" customFormat="1" ht="40" x14ac:dyDescent="0.15">
      <c r="A21" s="59" t="s">
        <v>61</v>
      </c>
      <c r="B21" s="59" t="s">
        <v>56</v>
      </c>
      <c r="C21" s="54" t="s">
        <v>62</v>
      </c>
      <c r="D21" s="59" t="s">
        <v>57</v>
      </c>
      <c r="E21" s="59" t="s">
        <v>58</v>
      </c>
      <c r="F21" s="54">
        <v>1</v>
      </c>
      <c r="G21" s="54" t="s">
        <v>54</v>
      </c>
      <c r="H21" s="54"/>
      <c r="I21" s="54"/>
      <c r="J21" s="54"/>
      <c r="K21" s="54"/>
      <c r="L21" s="55"/>
    </row>
    <row r="22" spans="1:13" s="31" customFormat="1" ht="40" x14ac:dyDescent="0.15">
      <c r="A22" s="184" t="s">
        <v>63</v>
      </c>
      <c r="B22" s="184" t="s">
        <v>27</v>
      </c>
      <c r="C22" s="185"/>
      <c r="D22" s="184" t="s">
        <v>64</v>
      </c>
      <c r="E22" s="184" t="s">
        <v>65</v>
      </c>
      <c r="F22" s="185">
        <v>6</v>
      </c>
      <c r="G22" s="185" t="s">
        <v>54</v>
      </c>
      <c r="H22" s="54"/>
      <c r="I22" s="54"/>
      <c r="J22" s="54"/>
      <c r="K22" s="54"/>
      <c r="L22" s="55"/>
    </row>
    <row r="23" spans="1:13" s="31" customFormat="1" ht="60" x14ac:dyDescent="0.15">
      <c r="A23" s="59" t="s">
        <v>157</v>
      </c>
      <c r="B23" s="59" t="s">
        <v>27</v>
      </c>
      <c r="C23" s="54" t="s">
        <v>158</v>
      </c>
      <c r="D23" s="59"/>
      <c r="E23" s="59" t="s">
        <v>159</v>
      </c>
      <c r="F23" s="54">
        <v>1</v>
      </c>
      <c r="G23" s="102" t="s">
        <v>66</v>
      </c>
      <c r="H23" s="54"/>
      <c r="I23" s="54"/>
      <c r="J23" s="54"/>
      <c r="K23" s="54"/>
      <c r="L23" s="55"/>
    </row>
    <row r="24" spans="1:13" s="31" customFormat="1" ht="60" x14ac:dyDescent="0.15">
      <c r="A24" s="59" t="s">
        <v>67</v>
      </c>
      <c r="B24" s="59" t="s">
        <v>68</v>
      </c>
      <c r="C24" s="54"/>
      <c r="D24" s="59" t="s">
        <v>69</v>
      </c>
      <c r="E24" s="59" t="s">
        <v>70</v>
      </c>
      <c r="F24" s="54"/>
      <c r="G24" s="54" t="s">
        <v>146</v>
      </c>
      <c r="H24" s="54"/>
      <c r="I24" s="54"/>
      <c r="J24" s="54"/>
      <c r="K24" s="54"/>
      <c r="L24" s="55" t="s">
        <v>154</v>
      </c>
    </row>
    <row r="25" spans="1:13" s="31" customFormat="1" ht="20" x14ac:dyDescent="0.15">
      <c r="A25" s="53" t="s">
        <v>71</v>
      </c>
      <c r="B25" s="59" t="s">
        <v>68</v>
      </c>
      <c r="C25" s="54"/>
      <c r="D25" s="59"/>
      <c r="E25" s="59" t="s">
        <v>72</v>
      </c>
      <c r="F25" s="54"/>
      <c r="G25" s="126" t="s">
        <v>76</v>
      </c>
      <c r="H25" s="54"/>
      <c r="I25" s="54"/>
      <c r="J25" s="54"/>
      <c r="K25" s="54"/>
      <c r="L25" s="55"/>
    </row>
    <row r="26" spans="1:13" s="31" customFormat="1" ht="26" customHeight="1" x14ac:dyDescent="0.15">
      <c r="A26" s="53"/>
      <c r="B26" s="59"/>
      <c r="C26" s="84"/>
      <c r="D26" s="59"/>
      <c r="E26" s="59"/>
      <c r="F26" s="54"/>
      <c r="G26" s="54"/>
      <c r="H26" s="54"/>
      <c r="I26" s="54"/>
      <c r="J26" s="54"/>
      <c r="K26" s="54"/>
      <c r="L26" s="55"/>
    </row>
    <row r="27" spans="1:13" s="31" customFormat="1" ht="26" customHeight="1" x14ac:dyDescent="0.15">
      <c r="A27" s="226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8"/>
    </row>
    <row r="28" spans="1:13" s="31" customFormat="1" ht="38" customHeight="1" x14ac:dyDescent="0.15">
      <c r="A28" s="53" t="s">
        <v>73</v>
      </c>
      <c r="B28" s="59" t="s">
        <v>27</v>
      </c>
      <c r="C28" s="54" t="s">
        <v>74</v>
      </c>
      <c r="D28" s="59"/>
      <c r="E28" s="59" t="s">
        <v>75</v>
      </c>
      <c r="F28" s="54">
        <v>1</v>
      </c>
      <c r="G28" s="126" t="s">
        <v>76</v>
      </c>
      <c r="H28" s="54"/>
      <c r="I28" s="54"/>
      <c r="J28" s="54"/>
      <c r="K28" s="54"/>
      <c r="L28" s="55"/>
    </row>
    <row r="29" spans="1:13" s="31" customFormat="1" ht="38" customHeight="1" x14ac:dyDescent="0.15">
      <c r="A29" s="53" t="s">
        <v>240</v>
      </c>
      <c r="B29" s="59" t="s">
        <v>27</v>
      </c>
      <c r="C29" s="54" t="s">
        <v>241</v>
      </c>
      <c r="D29" s="59"/>
      <c r="E29" s="59" t="s">
        <v>242</v>
      </c>
      <c r="F29" s="54">
        <v>1</v>
      </c>
      <c r="G29" s="126" t="s">
        <v>76</v>
      </c>
      <c r="H29" s="54"/>
      <c r="I29" s="54"/>
      <c r="J29" s="54"/>
      <c r="K29" s="54"/>
      <c r="L29" s="55"/>
    </row>
    <row r="30" spans="1:13" s="31" customFormat="1" ht="40" x14ac:dyDescent="0.15">
      <c r="A30" s="53" t="s">
        <v>77</v>
      </c>
      <c r="B30" s="59" t="s">
        <v>27</v>
      </c>
      <c r="C30" s="54" t="s">
        <v>239</v>
      </c>
      <c r="D30" s="59"/>
      <c r="E30" s="59" t="s">
        <v>78</v>
      </c>
      <c r="F30" s="54">
        <v>1</v>
      </c>
      <c r="G30" s="54" t="s">
        <v>79</v>
      </c>
      <c r="H30" s="54"/>
      <c r="I30" s="54"/>
      <c r="J30" s="54"/>
      <c r="K30" s="54"/>
      <c r="L30" s="55"/>
    </row>
    <row r="31" spans="1:13" s="31" customFormat="1" ht="60" x14ac:dyDescent="0.15">
      <c r="A31" s="53" t="s">
        <v>80</v>
      </c>
      <c r="B31" s="59" t="s">
        <v>27</v>
      </c>
      <c r="C31" s="59"/>
      <c r="D31" s="59" t="s">
        <v>81</v>
      </c>
      <c r="E31" s="59" t="s">
        <v>82</v>
      </c>
      <c r="F31" s="54">
        <v>1</v>
      </c>
      <c r="G31" s="54" t="s">
        <v>31</v>
      </c>
      <c r="H31" s="54"/>
      <c r="I31" s="54"/>
      <c r="J31" s="54"/>
      <c r="K31" s="54"/>
      <c r="L31" s="55"/>
    </row>
    <row r="32" spans="1:13" s="31" customFormat="1" ht="26" customHeight="1" x14ac:dyDescent="0.15">
      <c r="A32" s="53"/>
      <c r="B32" s="59"/>
      <c r="C32" s="59"/>
      <c r="D32" s="59"/>
      <c r="E32" s="59"/>
      <c r="F32" s="54"/>
      <c r="G32" s="54"/>
      <c r="H32" s="54"/>
      <c r="I32" s="54"/>
      <c r="J32" s="54"/>
      <c r="K32" s="54"/>
      <c r="L32" s="55"/>
      <c r="M32" s="31" t="s">
        <v>155</v>
      </c>
    </row>
    <row r="33" spans="1:12" s="19" customFormat="1" ht="26" customHeight="1" thickBot="1" x14ac:dyDescent="0.25">
      <c r="A33" s="220" t="s">
        <v>83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2"/>
    </row>
    <row r="34" spans="1:12" s="19" customFormat="1" ht="26" customHeight="1" x14ac:dyDescent="0.2">
      <c r="A34" s="85" t="s">
        <v>16</v>
      </c>
      <c r="B34" s="86" t="s">
        <v>17</v>
      </c>
      <c r="C34" s="86" t="s">
        <v>42</v>
      </c>
      <c r="D34" s="86" t="s">
        <v>43</v>
      </c>
      <c r="E34" s="86" t="s">
        <v>20</v>
      </c>
      <c r="F34" s="86" t="s">
        <v>44</v>
      </c>
      <c r="G34" s="86" t="s">
        <v>21</v>
      </c>
      <c r="H34" s="86" t="s">
        <v>22</v>
      </c>
      <c r="I34" s="86" t="s">
        <v>23</v>
      </c>
      <c r="J34" s="86" t="s">
        <v>24</v>
      </c>
      <c r="K34" s="86" t="s">
        <v>25</v>
      </c>
      <c r="L34" s="87" t="s">
        <v>26</v>
      </c>
    </row>
    <row r="35" spans="1:12" s="31" customFormat="1" ht="40" x14ac:dyDescent="0.15">
      <c r="A35" s="186" t="s">
        <v>84</v>
      </c>
      <c r="B35" s="187" t="s">
        <v>27</v>
      </c>
      <c r="C35" s="188" t="s">
        <v>234</v>
      </c>
      <c r="D35" s="189"/>
      <c r="E35" s="187" t="s">
        <v>85</v>
      </c>
      <c r="F35" s="188">
        <v>1</v>
      </c>
      <c r="G35" s="190"/>
      <c r="H35" s="190"/>
      <c r="I35" s="190"/>
      <c r="J35" s="190"/>
      <c r="K35" s="190"/>
      <c r="L35" s="190"/>
    </row>
    <row r="36" spans="1:12" s="31" customFormat="1" ht="40" x14ac:dyDescent="0.15">
      <c r="A36" s="186" t="s">
        <v>86</v>
      </c>
      <c r="B36" s="187" t="s">
        <v>27</v>
      </c>
      <c r="C36" s="188" t="s">
        <v>234</v>
      </c>
      <c r="D36" s="189"/>
      <c r="E36" s="187" t="s">
        <v>85</v>
      </c>
      <c r="F36" s="188">
        <v>1</v>
      </c>
      <c r="G36" s="190"/>
      <c r="H36" s="190"/>
      <c r="I36" s="190"/>
      <c r="J36" s="190"/>
      <c r="K36" s="190"/>
      <c r="L36" s="190"/>
    </row>
    <row r="37" spans="1:12" s="31" customFormat="1" ht="40" x14ac:dyDescent="0.15">
      <c r="A37" s="191" t="s">
        <v>87</v>
      </c>
      <c r="B37" s="187" t="s">
        <v>27</v>
      </c>
      <c r="C37" s="188" t="s">
        <v>235</v>
      </c>
      <c r="D37" s="189"/>
      <c r="E37" s="187" t="s">
        <v>85</v>
      </c>
      <c r="F37" s="188">
        <v>1</v>
      </c>
      <c r="G37" s="190"/>
      <c r="H37" s="190"/>
      <c r="I37" s="190"/>
      <c r="J37" s="190"/>
      <c r="K37" s="190"/>
      <c r="L37" s="190"/>
    </row>
    <row r="38" spans="1:12" s="31" customFormat="1" ht="40" x14ac:dyDescent="0.15">
      <c r="A38" s="191" t="s">
        <v>88</v>
      </c>
      <c r="B38" s="187" t="s">
        <v>27</v>
      </c>
      <c r="C38" s="188" t="s">
        <v>234</v>
      </c>
      <c r="D38" s="189"/>
      <c r="E38" s="187" t="s">
        <v>85</v>
      </c>
      <c r="F38" s="188">
        <v>1</v>
      </c>
      <c r="G38" s="190"/>
      <c r="H38" s="190"/>
      <c r="I38" s="190"/>
      <c r="J38" s="190"/>
      <c r="K38" s="190"/>
      <c r="L38" s="190"/>
    </row>
    <row r="39" spans="1:12" s="31" customFormat="1" ht="19" x14ac:dyDescent="0.15">
      <c r="A39" s="186"/>
      <c r="B39" s="187"/>
      <c r="C39" s="187"/>
      <c r="D39" s="187"/>
      <c r="E39" s="187"/>
      <c r="F39" s="190"/>
      <c r="G39" s="190"/>
      <c r="H39" s="190"/>
      <c r="I39" s="190"/>
      <c r="J39" s="190"/>
      <c r="K39" s="190"/>
      <c r="L39" s="190"/>
    </row>
    <row r="40" spans="1:12" s="31" customFormat="1" ht="24" x14ac:dyDescent="0.15">
      <c r="A40" s="244" t="s">
        <v>89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6"/>
    </row>
    <row r="41" spans="1:12" s="31" customFormat="1" ht="40" x14ac:dyDescent="0.15">
      <c r="A41" s="103" t="s">
        <v>90</v>
      </c>
      <c r="B41" s="104" t="s">
        <v>91</v>
      </c>
      <c r="C41" s="105" t="s">
        <v>236</v>
      </c>
      <c r="D41" s="104"/>
      <c r="E41" s="104" t="s">
        <v>85</v>
      </c>
      <c r="F41" s="66">
        <v>1</v>
      </c>
      <c r="G41" s="105" t="s">
        <v>92</v>
      </c>
      <c r="H41" s="105"/>
      <c r="I41" s="105"/>
      <c r="J41" s="105"/>
      <c r="K41" s="54"/>
      <c r="L41" s="55"/>
    </row>
    <row r="42" spans="1:12" s="31" customFormat="1" ht="40" x14ac:dyDescent="0.15">
      <c r="A42" s="103" t="s">
        <v>93</v>
      </c>
      <c r="B42" s="104" t="s">
        <v>27</v>
      </c>
      <c r="C42" s="105" t="s">
        <v>237</v>
      </c>
      <c r="D42" s="104"/>
      <c r="E42" s="104" t="s">
        <v>85</v>
      </c>
      <c r="F42" s="66">
        <v>1</v>
      </c>
      <c r="G42" s="105" t="s">
        <v>243</v>
      </c>
      <c r="H42" s="105"/>
      <c r="I42" s="105"/>
      <c r="J42" s="105"/>
      <c r="K42" s="54"/>
      <c r="L42" s="55"/>
    </row>
    <row r="43" spans="1:12" s="31" customFormat="1" ht="40" x14ac:dyDescent="0.15">
      <c r="A43" s="103" t="s">
        <v>94</v>
      </c>
      <c r="B43" s="104" t="s">
        <v>27</v>
      </c>
      <c r="C43" s="104"/>
      <c r="D43" s="104"/>
      <c r="E43" s="104" t="s">
        <v>85</v>
      </c>
      <c r="F43" s="66">
        <v>1</v>
      </c>
      <c r="G43" s="105" t="s">
        <v>95</v>
      </c>
      <c r="H43" s="105"/>
      <c r="I43" s="105"/>
      <c r="J43" s="105"/>
      <c r="K43" s="54"/>
      <c r="L43" s="55"/>
    </row>
    <row r="44" spans="1:12" s="31" customFormat="1" ht="40" x14ac:dyDescent="0.15">
      <c r="A44" s="53" t="s">
        <v>88</v>
      </c>
      <c r="B44" s="104" t="s">
        <v>27</v>
      </c>
      <c r="C44" s="54" t="s">
        <v>238</v>
      </c>
      <c r="D44" s="59"/>
      <c r="E44" s="59" t="s">
        <v>85</v>
      </c>
      <c r="F44" s="66">
        <v>1</v>
      </c>
      <c r="G44" s="105" t="s">
        <v>96</v>
      </c>
      <c r="H44" s="105"/>
      <c r="I44" s="105"/>
      <c r="J44" s="105"/>
      <c r="K44" s="54"/>
      <c r="L44" s="55"/>
    </row>
    <row r="45" spans="1:12" s="31" customFormat="1" ht="19" x14ac:dyDescent="0.15">
      <c r="A45" s="59"/>
      <c r="B45" s="59"/>
      <c r="C45" s="59"/>
      <c r="D45" s="59"/>
      <c r="E45" s="59"/>
      <c r="F45" s="54"/>
      <c r="G45" s="54"/>
      <c r="H45" s="54"/>
      <c r="I45" s="54"/>
      <c r="J45" s="54"/>
      <c r="K45" s="65"/>
      <c r="L45" s="54"/>
    </row>
    <row r="46" spans="1:12" s="31" customFormat="1" ht="26" customHeight="1" x14ac:dyDescent="0.15">
      <c r="A46" s="53"/>
      <c r="B46" s="59"/>
      <c r="C46" s="59"/>
      <c r="D46" s="59"/>
      <c r="E46" s="59"/>
      <c r="F46" s="54"/>
      <c r="G46" s="54"/>
      <c r="H46" s="54"/>
      <c r="I46" s="54"/>
      <c r="J46" s="54"/>
      <c r="K46" s="54"/>
      <c r="L46" s="55"/>
    </row>
    <row r="47" spans="1:12" s="32" customFormat="1" ht="26" customHeight="1" thickBot="1" x14ac:dyDescent="0.2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5"/>
    </row>
    <row r="48" spans="1:12" s="31" customFormat="1" ht="26" customHeight="1" x14ac:dyDescent="0.15"/>
    <row r="49" s="31" customFormat="1" ht="26" customHeight="1" x14ac:dyDescent="0.15"/>
    <row r="50" s="31" customFormat="1" ht="26" customHeight="1" x14ac:dyDescent="0.15"/>
    <row r="51" s="31" customFormat="1" ht="26" customHeight="1" x14ac:dyDescent="0.15"/>
    <row r="52" s="31" customFormat="1" ht="26" customHeight="1" x14ac:dyDescent="0.15"/>
    <row r="53" s="31" customFormat="1" ht="26" customHeight="1" x14ac:dyDescent="0.15"/>
    <row r="54" s="33" customFormat="1" ht="26" customHeight="1" x14ac:dyDescent="0.15"/>
    <row r="55" s="33" customFormat="1" ht="26" customHeight="1" x14ac:dyDescent="0.15"/>
    <row r="56" s="33" customFormat="1" ht="26" customHeight="1" x14ac:dyDescent="0.15"/>
    <row r="57" s="33" customFormat="1" ht="26" customHeight="1" x14ac:dyDescent="0.15"/>
    <row r="58" ht="26" customHeight="1" x14ac:dyDescent="0.15"/>
    <row r="59" ht="26" customHeight="1" x14ac:dyDescent="0.15"/>
    <row r="60" ht="26" customHeight="1" x14ac:dyDescent="0.15"/>
    <row r="61" ht="26" customHeight="1" x14ac:dyDescent="0.15"/>
    <row r="62" ht="26" customHeight="1" x14ac:dyDescent="0.15"/>
    <row r="63" ht="26" customHeight="1" x14ac:dyDescent="0.15"/>
    <row r="64" ht="26" customHeight="1" x14ac:dyDescent="0.15"/>
    <row r="65" ht="26" customHeight="1" x14ac:dyDescent="0.15"/>
    <row r="66" ht="26" customHeight="1" x14ac:dyDescent="0.15"/>
    <row r="67" ht="26" customHeight="1" x14ac:dyDescent="0.15"/>
    <row r="68" ht="26" customHeight="1" x14ac:dyDescent="0.15"/>
    <row r="69" ht="26" customHeight="1" x14ac:dyDescent="0.15"/>
    <row r="70" ht="26" customHeight="1" x14ac:dyDescent="0.15"/>
    <row r="71" ht="26" customHeight="1" x14ac:dyDescent="0.15"/>
    <row r="72" ht="26" customHeight="1" x14ac:dyDescent="0.15"/>
    <row r="73" ht="26" customHeight="1" x14ac:dyDescent="0.15"/>
    <row r="74" ht="26" customHeight="1" x14ac:dyDescent="0.15"/>
    <row r="75" ht="26" customHeight="1" x14ac:dyDescent="0.15"/>
    <row r="76" ht="26" customHeight="1" x14ac:dyDescent="0.15"/>
    <row r="77" ht="26" customHeight="1" x14ac:dyDescent="0.15"/>
    <row r="78" ht="26" customHeight="1" x14ac:dyDescent="0.15"/>
    <row r="79" ht="26" customHeight="1" x14ac:dyDescent="0.15"/>
    <row r="80" ht="26" customHeight="1" x14ac:dyDescent="0.15"/>
    <row r="81" ht="26" customHeight="1" x14ac:dyDescent="0.15"/>
    <row r="82" ht="26" customHeight="1" x14ac:dyDescent="0.15"/>
    <row r="83" ht="26" customHeight="1" x14ac:dyDescent="0.15"/>
    <row r="84" ht="26" customHeight="1" x14ac:dyDescent="0.15"/>
    <row r="85" ht="26" customHeight="1" x14ac:dyDescent="0.15"/>
    <row r="86" ht="26" customHeight="1" x14ac:dyDescent="0.15"/>
    <row r="87" ht="26" customHeight="1" x14ac:dyDescent="0.15"/>
    <row r="88" ht="26" customHeight="1" x14ac:dyDescent="0.15"/>
    <row r="89" ht="26" customHeight="1" x14ac:dyDescent="0.15"/>
    <row r="90" ht="26" customHeight="1" x14ac:dyDescent="0.15"/>
    <row r="91" ht="26" customHeight="1" x14ac:dyDescent="0.15"/>
    <row r="92" ht="26" customHeight="1" x14ac:dyDescent="0.15"/>
    <row r="93" ht="26" customHeight="1" x14ac:dyDescent="0.15"/>
    <row r="94" ht="26" customHeight="1" x14ac:dyDescent="0.15"/>
    <row r="95" ht="26" customHeight="1" x14ac:dyDescent="0.15"/>
    <row r="96" ht="26" customHeight="1" x14ac:dyDescent="0.15"/>
    <row r="97" ht="26" customHeight="1" x14ac:dyDescent="0.15"/>
    <row r="98" ht="26" customHeight="1" x14ac:dyDescent="0.15"/>
    <row r="99" ht="26" customHeight="1" x14ac:dyDescent="0.15"/>
    <row r="100" ht="26" customHeight="1" x14ac:dyDescent="0.15"/>
    <row r="101" ht="26" customHeight="1" x14ac:dyDescent="0.15"/>
    <row r="102" ht="26" customHeight="1" x14ac:dyDescent="0.15"/>
    <row r="103" ht="26" customHeight="1" x14ac:dyDescent="0.15"/>
    <row r="104" ht="26" customHeight="1" x14ac:dyDescent="0.15"/>
    <row r="105" ht="26" customHeight="1" x14ac:dyDescent="0.15"/>
    <row r="106" ht="26" customHeight="1" x14ac:dyDescent="0.15"/>
    <row r="107" ht="26" customHeight="1" x14ac:dyDescent="0.15"/>
    <row r="108" ht="26" customHeight="1" x14ac:dyDescent="0.15"/>
    <row r="109" ht="26" customHeight="1" x14ac:dyDescent="0.15"/>
    <row r="110" ht="26" customHeight="1" x14ac:dyDescent="0.15"/>
    <row r="111" ht="26" customHeight="1" x14ac:dyDescent="0.15"/>
    <row r="112" ht="26" customHeight="1" x14ac:dyDescent="0.15"/>
    <row r="113" ht="26" customHeight="1" x14ac:dyDescent="0.15"/>
    <row r="114" ht="26" customHeight="1" x14ac:dyDescent="0.15"/>
    <row r="115" ht="26" customHeight="1" x14ac:dyDescent="0.15"/>
    <row r="116" ht="26" customHeight="1" x14ac:dyDescent="0.15"/>
    <row r="117" ht="26" customHeight="1" x14ac:dyDescent="0.15"/>
    <row r="118" ht="26" customHeight="1" x14ac:dyDescent="0.15"/>
    <row r="119" ht="26" customHeight="1" x14ac:dyDescent="0.15"/>
    <row r="120" ht="26" customHeight="1" x14ac:dyDescent="0.15"/>
    <row r="121" ht="26" customHeight="1" x14ac:dyDescent="0.15"/>
    <row r="122" ht="26" customHeight="1" x14ac:dyDescent="0.15"/>
    <row r="123" ht="26" customHeight="1" x14ac:dyDescent="0.15"/>
    <row r="124" ht="26" customHeight="1" x14ac:dyDescent="0.15"/>
    <row r="125" ht="26" customHeight="1" x14ac:dyDescent="0.15"/>
    <row r="126" ht="26" customHeight="1" x14ac:dyDescent="0.15"/>
    <row r="127" ht="26" customHeight="1" x14ac:dyDescent="0.15"/>
    <row r="128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</sheetData>
  <sheetProtection formatCells="0" formatRows="0" insertRows="0" deleteRows="0" selectLockedCells="1"/>
  <mergeCells count="22">
    <mergeCell ref="A7:L7"/>
    <mergeCell ref="H2:I2"/>
    <mergeCell ref="A6:L6"/>
    <mergeCell ref="H4:I4"/>
    <mergeCell ref="A11:F11"/>
    <mergeCell ref="E9:F9"/>
    <mergeCell ref="H1:L1"/>
    <mergeCell ref="B2:F2"/>
    <mergeCell ref="B3:F3"/>
    <mergeCell ref="B4:F4"/>
    <mergeCell ref="B5:I5"/>
    <mergeCell ref="H3:I3"/>
    <mergeCell ref="A33:L33"/>
    <mergeCell ref="A47:L47"/>
    <mergeCell ref="A27:L27"/>
    <mergeCell ref="A15:L15"/>
    <mergeCell ref="E8:F8"/>
    <mergeCell ref="A14:L14"/>
    <mergeCell ref="B13:L13"/>
    <mergeCell ref="B12:L12"/>
    <mergeCell ref="E10:F10"/>
    <mergeCell ref="A40:L40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T354"/>
  <sheetViews>
    <sheetView view="pageBreakPreview" zoomScale="50" zoomScaleNormal="17" zoomScaleSheetLayoutView="100" zoomScalePageLayoutView="55" workbookViewId="0">
      <selection activeCell="A101" sqref="A101:L141"/>
    </sheetView>
  </sheetViews>
  <sheetFormatPr baseColWidth="10" defaultColWidth="8.83203125" defaultRowHeight="11" x14ac:dyDescent="0.15"/>
  <cols>
    <col min="1" max="1" width="28.6640625" style="20" customWidth="1"/>
    <col min="2" max="3" width="21.33203125" style="20" customWidth="1"/>
    <col min="4" max="4" width="14.33203125" style="20" customWidth="1"/>
    <col min="5" max="5" width="38.5" style="20" customWidth="1"/>
    <col min="6" max="6" width="6.83203125" style="20" customWidth="1"/>
    <col min="7" max="12" width="22" style="20" customWidth="1"/>
    <col min="13" max="16384" width="8.83203125" style="20"/>
  </cols>
  <sheetData>
    <row r="1" spans="1:12" s="18" customFormat="1" ht="52" customHeight="1" thickBot="1" x14ac:dyDescent="0.2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" customHeight="1" x14ac:dyDescent="0.15">
      <c r="A2" s="10" t="s">
        <v>1</v>
      </c>
      <c r="B2" s="198" t="str">
        <f>SKETCH!B2</f>
        <v>FALL 2026</v>
      </c>
      <c r="C2" s="199"/>
      <c r="D2" s="199"/>
      <c r="E2" s="199"/>
      <c r="F2" s="200"/>
      <c r="G2" s="75" t="str">
        <f>SKETCH!G2</f>
        <v>TECH PACK SENT</v>
      </c>
      <c r="H2" s="214">
        <f>SKETCH!H2</f>
        <v>46057</v>
      </c>
      <c r="I2" s="215"/>
      <c r="J2" s="11" t="s">
        <v>3</v>
      </c>
      <c r="K2" s="12">
        <f>SKETCH!K2</f>
        <v>46057</v>
      </c>
      <c r="L2" s="13" t="s">
        <v>4</v>
      </c>
    </row>
    <row r="3" spans="1:12" s="18" customFormat="1" ht="24.75" customHeight="1" x14ac:dyDescent="0.15">
      <c r="A3" s="14" t="s">
        <v>5</v>
      </c>
      <c r="B3" s="201" t="str">
        <f>SKETCH!B3</f>
        <v>BOTTOMS</v>
      </c>
      <c r="C3" s="202"/>
      <c r="D3" s="202"/>
      <c r="E3" s="202"/>
      <c r="F3" s="203"/>
      <c r="G3" s="76" t="str">
        <f>SKETCH!G3</f>
        <v>PROTO RCVD</v>
      </c>
      <c r="H3" s="216">
        <f>SKETCH!H3</f>
        <v>0</v>
      </c>
      <c r="I3" s="217"/>
      <c r="J3" s="4" t="s">
        <v>8</v>
      </c>
      <c r="K3" s="24">
        <f>SKETCH!K3</f>
        <v>0</v>
      </c>
      <c r="L3" s="25">
        <f>SKETCH!L3</f>
        <v>0</v>
      </c>
    </row>
    <row r="4" spans="1:12" s="18" customFormat="1" ht="30" customHeight="1" x14ac:dyDescent="0.15">
      <c r="A4" s="15" t="s">
        <v>9</v>
      </c>
      <c r="B4" s="204" t="str">
        <f>SKETCH!B4</f>
        <v>CF6P5959</v>
      </c>
      <c r="C4" s="205"/>
      <c r="D4" s="205"/>
      <c r="E4" s="205"/>
      <c r="F4" s="206"/>
      <c r="G4" s="76" t="str">
        <f>SKETCH!G4</f>
        <v>SHOWROOM SAMPLE</v>
      </c>
      <c r="H4" s="218">
        <f>SKETCH!H4</f>
        <v>0</v>
      </c>
      <c r="I4" s="219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" customHeight="1" x14ac:dyDescent="0.15">
      <c r="A5" s="14" t="s">
        <v>12</v>
      </c>
      <c r="B5" s="201" t="str">
        <f>SKETCH!B5</f>
        <v>FLEECE BONDED 5-POCKET PANTS</v>
      </c>
      <c r="C5" s="202"/>
      <c r="D5" s="202"/>
      <c r="E5" s="202"/>
      <c r="F5" s="202"/>
      <c r="G5" s="202"/>
      <c r="H5" s="202"/>
      <c r="I5" s="203"/>
      <c r="J5" s="4" t="s">
        <v>14</v>
      </c>
      <c r="K5" s="24">
        <f>SKETCH!K5</f>
        <v>0</v>
      </c>
      <c r="L5" s="26">
        <f>SKETCH!L5</f>
        <v>0</v>
      </c>
    </row>
    <row r="6" spans="1:12" s="18" customFormat="1" ht="18" customHeight="1" thickBo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19" customFormat="1" ht="26" customHeight="1" x14ac:dyDescent="0.2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</row>
    <row r="8" spans="1:12" s="19" customFormat="1" ht="26" customHeight="1" x14ac:dyDescent="0.2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</row>
    <row r="9" spans="1:12" s="19" customFormat="1" ht="26" customHeight="1" x14ac:dyDescent="0.2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</row>
    <row r="10" spans="1:12" s="19" customFormat="1" ht="26" customHeight="1" x14ac:dyDescent="0.2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</row>
    <row r="11" spans="1:12" s="19" customFormat="1" ht="26" customHeight="1" x14ac:dyDescent="0.2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</row>
    <row r="12" spans="1:12" s="19" customFormat="1" ht="26" customHeight="1" x14ac:dyDescent="0.2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</row>
    <row r="13" spans="1:12" s="19" customFormat="1" ht="26" customHeight="1" x14ac:dyDescent="0.2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</row>
    <row r="14" spans="1:12" s="19" customFormat="1" ht="26" customHeight="1" x14ac:dyDescent="0.2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</row>
    <row r="15" spans="1:12" s="19" customFormat="1" ht="26" customHeight="1" x14ac:dyDescent="0.2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</row>
    <row r="16" spans="1:12" s="19" customFormat="1" ht="26" customHeight="1" x14ac:dyDescent="0.2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</row>
    <row r="17" spans="1:12" s="19" customFormat="1" ht="26" customHeight="1" x14ac:dyDescent="0.2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</row>
    <row r="18" spans="1:12" s="19" customFormat="1" ht="26" customHeight="1" x14ac:dyDescent="0.2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</row>
    <row r="19" spans="1:12" s="19" customFormat="1" ht="26" customHeight="1" x14ac:dyDescent="0.2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</row>
    <row r="20" spans="1:12" s="19" customFormat="1" ht="26" customHeight="1" x14ac:dyDescent="0.2">
      <c r="A20" s="213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</row>
    <row r="21" spans="1:12" s="19" customFormat="1" ht="26" customHeight="1" x14ac:dyDescent="0.2">
      <c r="A21" s="213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</row>
    <row r="22" spans="1:12" s="19" customFormat="1" ht="26" customHeight="1" x14ac:dyDescent="0.2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1:12" s="19" customFormat="1" ht="26" customHeight="1" x14ac:dyDescent="0.2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</row>
    <row r="24" spans="1:12" s="19" customFormat="1" ht="26" customHeight="1" x14ac:dyDescent="0.2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</row>
    <row r="25" spans="1:12" s="19" customFormat="1" ht="26" customHeight="1" x14ac:dyDescent="0.2">
      <c r="A25" s="213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</row>
    <row r="26" spans="1:12" s="19" customFormat="1" ht="26" customHeight="1" x14ac:dyDescent="0.2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</row>
    <row r="27" spans="1:12" s="19" customFormat="1" ht="26" customHeight="1" x14ac:dyDescent="0.2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</row>
    <row r="28" spans="1:12" s="19" customFormat="1" ht="26" customHeight="1" x14ac:dyDescent="0.2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</row>
    <row r="29" spans="1:12" s="19" customFormat="1" ht="26" customHeight="1" x14ac:dyDescent="0.2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</row>
    <row r="30" spans="1:12" s="19" customFormat="1" ht="26" customHeight="1" x14ac:dyDescent="0.2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</row>
    <row r="31" spans="1:12" s="19" customFormat="1" ht="26" customHeight="1" x14ac:dyDescent="0.2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</row>
    <row r="32" spans="1:12" s="19" customFormat="1" ht="26" customHeight="1" x14ac:dyDescent="0.2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</row>
    <row r="33" spans="1:12" s="19" customFormat="1" ht="26" customHeight="1" x14ac:dyDescent="0.2">
      <c r="A33" s="213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</row>
    <row r="34" spans="1:12" s="19" customFormat="1" ht="26" customHeight="1" x14ac:dyDescent="0.2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</row>
    <row r="35" spans="1:12" s="19" customFormat="1" ht="26" customHeight="1" x14ac:dyDescent="0.2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</row>
    <row r="36" spans="1:12" s="19" customFormat="1" ht="26" customHeight="1" x14ac:dyDescent="0.2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</row>
    <row r="37" spans="1:12" s="19" customFormat="1" ht="26" customHeight="1" x14ac:dyDescent="0.2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</row>
    <row r="38" spans="1:12" s="19" customFormat="1" ht="26" customHeight="1" x14ac:dyDescent="0.2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</row>
    <row r="39" spans="1:12" s="19" customFormat="1" ht="26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</row>
    <row r="40" spans="1:12" s="19" customFormat="1" ht="26" customHeight="1" x14ac:dyDescent="0.2">
      <c r="A40" s="213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</row>
    <row r="41" spans="1:12" s="19" customFormat="1" ht="26" customHeight="1" x14ac:dyDescent="0.2">
      <c r="A41" s="213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</row>
    <row r="42" spans="1:12" s="19" customFormat="1" ht="26" customHeight="1" x14ac:dyDescent="0.2">
      <c r="A42" s="213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</row>
    <row r="43" spans="1:12" s="19" customFormat="1" ht="26" customHeight="1" x14ac:dyDescent="0.2">
      <c r="A43" s="213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</row>
    <row r="44" spans="1:12" s="19" customFormat="1" ht="26" customHeight="1" x14ac:dyDescent="0.2">
      <c r="A44" s="213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</row>
    <row r="45" spans="1:12" s="19" customFormat="1" ht="26" customHeight="1" x14ac:dyDescent="0.2">
      <c r="A45" s="213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</row>
    <row r="46" spans="1:12" s="19" customFormat="1" ht="26" customHeight="1" x14ac:dyDescent="0.2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</row>
    <row r="47" spans="1:12" ht="26" customHeight="1" x14ac:dyDescent="0.15">
      <c r="A47" s="213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</row>
    <row r="48" spans="1:12" ht="53" customHeight="1" thickBot="1" x14ac:dyDescent="0.2">
      <c r="A48" s="3"/>
      <c r="B48" s="3"/>
      <c r="C48" s="3"/>
      <c r="D48" s="3"/>
      <c r="E48" s="3"/>
      <c r="F48" s="3"/>
      <c r="G48" s="3"/>
      <c r="H48" s="192" t="str">
        <f>SKETCH!H1</f>
        <v>COLEMAN</v>
      </c>
      <c r="I48" s="192"/>
      <c r="J48" s="192"/>
      <c r="K48" s="192"/>
      <c r="L48" s="192"/>
    </row>
    <row r="49" spans="1:12" ht="26" customHeight="1" x14ac:dyDescent="0.15">
      <c r="A49" s="10" t="s">
        <v>1</v>
      </c>
      <c r="B49" s="198" t="str">
        <f>SKETCH!B2</f>
        <v>FALL 2026</v>
      </c>
      <c r="C49" s="199"/>
      <c r="D49" s="199"/>
      <c r="E49" s="199"/>
      <c r="F49" s="200"/>
      <c r="G49" s="75" t="str">
        <f>SKETCH!G2</f>
        <v>TECH PACK SENT</v>
      </c>
      <c r="H49" s="214">
        <f>SKETCH!H2</f>
        <v>46057</v>
      </c>
      <c r="I49" s="215"/>
      <c r="J49" s="11" t="s">
        <v>3</v>
      </c>
      <c r="K49" s="12">
        <f>SKETCH!K2</f>
        <v>46057</v>
      </c>
      <c r="L49" s="13" t="s">
        <v>4</v>
      </c>
    </row>
    <row r="50" spans="1:12" ht="26" customHeight="1" x14ac:dyDescent="0.15">
      <c r="A50" s="14" t="s">
        <v>5</v>
      </c>
      <c r="B50" s="201" t="str">
        <f>SKETCH!B3</f>
        <v>BOTTOMS</v>
      </c>
      <c r="C50" s="202"/>
      <c r="D50" s="202"/>
      <c r="E50" s="202"/>
      <c r="F50" s="203"/>
      <c r="G50" s="76" t="str">
        <f>SKETCH!G3</f>
        <v>PROTO RCVD</v>
      </c>
      <c r="H50" s="216">
        <f>SKETCH!H3</f>
        <v>0</v>
      </c>
      <c r="I50" s="217"/>
      <c r="J50" s="4" t="s">
        <v>8</v>
      </c>
      <c r="K50" s="24">
        <f>SKETCH!K3</f>
        <v>0</v>
      </c>
      <c r="L50" s="25">
        <f>SKETCH!L3</f>
        <v>0</v>
      </c>
    </row>
    <row r="51" spans="1:12" ht="31" customHeight="1" x14ac:dyDescent="0.15">
      <c r="A51" s="15" t="s">
        <v>9</v>
      </c>
      <c r="B51" s="204" t="str">
        <f>SKETCH!B4</f>
        <v>CF6P5959</v>
      </c>
      <c r="C51" s="205"/>
      <c r="D51" s="205"/>
      <c r="E51" s="205"/>
      <c r="F51" s="206"/>
      <c r="G51" s="76" t="str">
        <f>SKETCH!G4</f>
        <v>SHOWROOM SAMPLE</v>
      </c>
      <c r="H51" s="218">
        <f>SKETCH!H4</f>
        <v>0</v>
      </c>
      <c r="I51" s="219"/>
      <c r="J51" s="4" t="s">
        <v>11</v>
      </c>
      <c r="K51" s="24">
        <f>SKETCH!K4</f>
        <v>0</v>
      </c>
      <c r="L51" s="26">
        <f>SKETCH!L4</f>
        <v>0</v>
      </c>
    </row>
    <row r="52" spans="1:12" ht="24" customHeight="1" x14ac:dyDescent="0.15">
      <c r="A52" s="14" t="s">
        <v>12</v>
      </c>
      <c r="B52" s="201" t="str">
        <f>SKETCH!B5</f>
        <v>FLEECE BONDED 5-POCKET PANTS</v>
      </c>
      <c r="C52" s="202"/>
      <c r="D52" s="202"/>
      <c r="E52" s="202"/>
      <c r="F52" s="202"/>
      <c r="G52" s="202"/>
      <c r="H52" s="202"/>
      <c r="I52" s="203"/>
      <c r="J52" s="4" t="s">
        <v>14</v>
      </c>
      <c r="K52" s="24">
        <f>SKETCH!K5</f>
        <v>0</v>
      </c>
      <c r="L52" s="26">
        <f>SKETCH!L5</f>
        <v>0</v>
      </c>
    </row>
    <row r="53" spans="1:12" ht="19" customHeight="1" thickBot="1" x14ac:dyDescent="0.25">
      <c r="A53" s="19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6"/>
    </row>
    <row r="54" spans="1:12" ht="26" customHeight="1" x14ac:dyDescent="0.15">
      <c r="A54" s="213"/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</row>
    <row r="55" spans="1:12" ht="26" customHeight="1" x14ac:dyDescent="0.15">
      <c r="A55" s="213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</row>
    <row r="56" spans="1:12" ht="26" customHeight="1" x14ac:dyDescent="0.15">
      <c r="A56" s="213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</row>
    <row r="57" spans="1:12" ht="26" customHeight="1" x14ac:dyDescent="0.15">
      <c r="A57" s="213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</row>
    <row r="58" spans="1:12" ht="26" customHeight="1" x14ac:dyDescent="0.15">
      <c r="A58" s="213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</row>
    <row r="59" spans="1:12" ht="26" customHeight="1" x14ac:dyDescent="0.15">
      <c r="A59" s="213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</row>
    <row r="60" spans="1:12" ht="26" customHeight="1" x14ac:dyDescent="0.15">
      <c r="A60" s="213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</row>
    <row r="61" spans="1:12" ht="26" customHeight="1" x14ac:dyDescent="0.15">
      <c r="A61" s="213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</row>
    <row r="62" spans="1:12" ht="26" customHeight="1" x14ac:dyDescent="0.15">
      <c r="A62" s="213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</row>
    <row r="63" spans="1:12" ht="26" customHeight="1" x14ac:dyDescent="0.15">
      <c r="A63" s="213"/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</row>
    <row r="64" spans="1:12" ht="26" customHeight="1" x14ac:dyDescent="0.15">
      <c r="A64" s="213"/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</row>
    <row r="65" spans="1:20" ht="26" customHeight="1" x14ac:dyDescent="0.15">
      <c r="A65" s="213"/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</row>
    <row r="66" spans="1:20" ht="26" customHeight="1" x14ac:dyDescent="0.15">
      <c r="A66" s="213"/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</row>
    <row r="67" spans="1:20" ht="26" customHeight="1" x14ac:dyDescent="0.1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</row>
    <row r="68" spans="1:20" ht="26" customHeight="1" x14ac:dyDescent="0.15">
      <c r="A68" s="213"/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</row>
    <row r="69" spans="1:20" ht="26" customHeight="1" x14ac:dyDescent="0.15">
      <c r="A69" s="213"/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</row>
    <row r="70" spans="1:20" ht="26" customHeight="1" x14ac:dyDescent="0.15">
      <c r="A70" s="213"/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</row>
    <row r="71" spans="1:20" ht="26" customHeight="1" x14ac:dyDescent="0.1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</row>
    <row r="72" spans="1:20" ht="26" customHeight="1" x14ac:dyDescent="0.15">
      <c r="A72" s="213"/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</row>
    <row r="73" spans="1:20" ht="26" customHeight="1" x14ac:dyDescent="0.15">
      <c r="A73" s="213"/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</row>
    <row r="74" spans="1:20" ht="26" customHeight="1" x14ac:dyDescent="0.15">
      <c r="A74" s="213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</row>
    <row r="75" spans="1:20" ht="26" customHeight="1" x14ac:dyDescent="0.15">
      <c r="A75" s="213"/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</row>
    <row r="76" spans="1:20" ht="26" customHeight="1" x14ac:dyDescent="0.15">
      <c r="A76" s="213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</row>
    <row r="77" spans="1:20" ht="26" customHeight="1" x14ac:dyDescent="0.15">
      <c r="A77" s="213"/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</row>
    <row r="78" spans="1:20" ht="26" customHeight="1" x14ac:dyDescent="0.15">
      <c r="A78" s="213"/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</row>
    <row r="79" spans="1:20" ht="26" customHeight="1" x14ac:dyDescent="0.15">
      <c r="A79" s="213"/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T79" s="48"/>
    </row>
    <row r="80" spans="1:20" ht="26" customHeight="1" x14ac:dyDescent="0.15">
      <c r="A80" s="213"/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O80" s="48"/>
    </row>
    <row r="81" spans="1:12" ht="26" customHeight="1" x14ac:dyDescent="0.15">
      <c r="A81" s="213"/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</row>
    <row r="82" spans="1:12" ht="26" customHeight="1" x14ac:dyDescent="0.15">
      <c r="A82" s="213"/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</row>
    <row r="83" spans="1:12" ht="26" customHeight="1" x14ac:dyDescent="0.15">
      <c r="A83" s="213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</row>
    <row r="84" spans="1:12" ht="26" customHeight="1" x14ac:dyDescent="0.15">
      <c r="A84" s="213"/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</row>
    <row r="85" spans="1:12" ht="26" customHeight="1" x14ac:dyDescent="0.15">
      <c r="A85" s="213"/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</row>
    <row r="86" spans="1:12" ht="26" customHeight="1" x14ac:dyDescent="0.15">
      <c r="A86" s="213"/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</row>
    <row r="87" spans="1:12" ht="26" customHeight="1" x14ac:dyDescent="0.15">
      <c r="A87" s="213"/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</row>
    <row r="88" spans="1:12" ht="26" customHeight="1" x14ac:dyDescent="0.15">
      <c r="A88" s="213"/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</row>
    <row r="89" spans="1:12" ht="26" customHeight="1" x14ac:dyDescent="0.15">
      <c r="A89" s="213"/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</row>
    <row r="90" spans="1:12" ht="26" customHeight="1" x14ac:dyDescent="0.15">
      <c r="A90" s="213"/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</row>
    <row r="91" spans="1:12" ht="26" customHeight="1" x14ac:dyDescent="0.15">
      <c r="A91" s="213"/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</row>
    <row r="92" spans="1:12" ht="26" customHeight="1" x14ac:dyDescent="0.15">
      <c r="A92" s="213"/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</row>
    <row r="93" spans="1:12" ht="26" customHeight="1" x14ac:dyDescent="0.15">
      <c r="A93" s="213"/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</row>
    <row r="94" spans="1:12" ht="26" customHeight="1" x14ac:dyDescent="0.15">
      <c r="A94" s="213"/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</row>
    <row r="95" spans="1:12" ht="55" customHeight="1" thickBot="1" x14ac:dyDescent="0.2">
      <c r="A95" s="3"/>
      <c r="B95" s="3"/>
      <c r="C95" s="3"/>
      <c r="D95" s="3"/>
      <c r="E95" s="3"/>
      <c r="F95" s="3"/>
      <c r="G95" s="3"/>
      <c r="H95" s="264" t="str">
        <f>SKETCH!H1</f>
        <v>COLEMAN</v>
      </c>
      <c r="I95" s="264"/>
      <c r="J95" s="264"/>
      <c r="K95" s="264"/>
      <c r="L95" s="264"/>
    </row>
    <row r="96" spans="1:12" ht="26" customHeight="1" x14ac:dyDescent="0.15">
      <c r="A96" s="10" t="s">
        <v>1</v>
      </c>
      <c r="B96" s="198" t="str">
        <f>SKETCH!B2</f>
        <v>FALL 2026</v>
      </c>
      <c r="C96" s="199"/>
      <c r="D96" s="199"/>
      <c r="E96" s="199"/>
      <c r="F96" s="200"/>
      <c r="G96" s="22" t="s">
        <v>97</v>
      </c>
      <c r="H96" s="265">
        <f>SKETCH!H2</f>
        <v>46057</v>
      </c>
      <c r="I96" s="266"/>
      <c r="J96" s="11" t="s">
        <v>3</v>
      </c>
      <c r="K96" s="12">
        <f>SKETCH!K2</f>
        <v>46057</v>
      </c>
      <c r="L96" s="13" t="s">
        <v>4</v>
      </c>
    </row>
    <row r="97" spans="1:12" ht="26" customHeight="1" x14ac:dyDescent="0.15">
      <c r="A97" s="14" t="s">
        <v>5</v>
      </c>
      <c r="B97" s="201" t="str">
        <f>SKETCH!B3</f>
        <v>BOTTOMS</v>
      </c>
      <c r="C97" s="202"/>
      <c r="D97" s="202"/>
      <c r="E97" s="202"/>
      <c r="F97" s="203"/>
      <c r="G97" s="23" t="s">
        <v>98</v>
      </c>
      <c r="H97" s="267">
        <f>SKETCH!H3</f>
        <v>0</v>
      </c>
      <c r="I97" s="268"/>
      <c r="J97" s="4" t="s">
        <v>8</v>
      </c>
      <c r="K97" s="24">
        <f>SKETCH!K53</f>
        <v>0</v>
      </c>
      <c r="L97" s="25">
        <f>SKETCH!L3</f>
        <v>0</v>
      </c>
    </row>
    <row r="98" spans="1:12" ht="26" customHeight="1" x14ac:dyDescent="0.15">
      <c r="A98" s="15" t="s">
        <v>9</v>
      </c>
      <c r="B98" s="204" t="str">
        <f>SKETCH!B4</f>
        <v>CF6P5959</v>
      </c>
      <c r="C98" s="205"/>
      <c r="D98" s="205"/>
      <c r="E98" s="205"/>
      <c r="F98" s="206"/>
      <c r="G98" s="23" t="s">
        <v>17</v>
      </c>
      <c r="H98" s="267">
        <f>SKETCH!H4</f>
        <v>0</v>
      </c>
      <c r="I98" s="268"/>
      <c r="J98" s="4" t="s">
        <v>11</v>
      </c>
      <c r="K98" s="24">
        <f>SKETCH!K4</f>
        <v>0</v>
      </c>
      <c r="L98" s="26">
        <f>SKETCH!L4</f>
        <v>0</v>
      </c>
    </row>
    <row r="99" spans="1:12" ht="26" customHeight="1" x14ac:dyDescent="0.15">
      <c r="A99" s="14" t="s">
        <v>12</v>
      </c>
      <c r="B99" s="201" t="str">
        <f>SKETCH!B5</f>
        <v>FLEECE BONDED 5-POCKET PANTS</v>
      </c>
      <c r="C99" s="202"/>
      <c r="D99" s="202"/>
      <c r="E99" s="202"/>
      <c r="F99" s="202"/>
      <c r="G99" s="202"/>
      <c r="H99" s="202"/>
      <c r="I99" s="203"/>
      <c r="J99" s="4" t="s">
        <v>14</v>
      </c>
      <c r="K99" s="24">
        <f>SKETCH!K5</f>
        <v>0</v>
      </c>
      <c r="L99" s="26">
        <f>SKETCH!L5</f>
        <v>0</v>
      </c>
    </row>
    <row r="100" spans="1:12" ht="26" customHeight="1" thickBot="1" x14ac:dyDescent="0.25">
      <c r="A100" s="194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6"/>
    </row>
    <row r="101" spans="1:12" ht="26" customHeight="1" x14ac:dyDescent="0.15">
      <c r="A101" s="213"/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</row>
    <row r="102" spans="1:12" ht="26" customHeight="1" x14ac:dyDescent="0.15">
      <c r="A102" s="213"/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</row>
    <row r="103" spans="1:12" ht="26" customHeight="1" x14ac:dyDescent="0.15">
      <c r="A103" s="213"/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</row>
    <row r="104" spans="1:12" ht="26" customHeight="1" x14ac:dyDescent="0.15">
      <c r="A104" s="213"/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</row>
    <row r="105" spans="1:12" ht="26" customHeight="1" x14ac:dyDescent="0.15">
      <c r="A105" s="213"/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</row>
    <row r="106" spans="1:12" ht="26" customHeight="1" x14ac:dyDescent="0.15">
      <c r="A106" s="213"/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</row>
    <row r="107" spans="1:12" ht="26" customHeight="1" x14ac:dyDescent="0.15">
      <c r="A107" s="213"/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</row>
    <row r="108" spans="1:12" ht="26" customHeight="1" x14ac:dyDescent="0.15">
      <c r="A108" s="213"/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</row>
    <row r="109" spans="1:12" ht="26" customHeight="1" x14ac:dyDescent="0.15">
      <c r="A109" s="213"/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</row>
    <row r="110" spans="1:12" ht="26" customHeight="1" x14ac:dyDescent="0.15">
      <c r="A110" s="213"/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</row>
    <row r="111" spans="1:12" ht="26" customHeight="1" x14ac:dyDescent="0.15">
      <c r="A111" s="213"/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</row>
    <row r="112" spans="1:12" ht="26" customHeight="1" x14ac:dyDescent="0.15">
      <c r="A112" s="213"/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</row>
    <row r="113" spans="1:12" ht="26" customHeight="1" x14ac:dyDescent="0.15">
      <c r="A113" s="213"/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</row>
    <row r="114" spans="1:12" ht="26" customHeight="1" x14ac:dyDescent="0.15">
      <c r="A114" s="213"/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</row>
    <row r="115" spans="1:12" ht="26" customHeight="1" x14ac:dyDescent="0.15">
      <c r="A115" s="213"/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</row>
    <row r="116" spans="1:12" ht="26" customHeight="1" x14ac:dyDescent="0.15">
      <c r="A116" s="213"/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</row>
    <row r="117" spans="1:12" ht="26" customHeight="1" x14ac:dyDescent="0.15">
      <c r="A117" s="213"/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</row>
    <row r="118" spans="1:12" ht="26" customHeight="1" x14ac:dyDescent="0.15">
      <c r="A118" s="213"/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</row>
    <row r="119" spans="1:12" ht="26" customHeight="1" x14ac:dyDescent="0.15">
      <c r="A119" s="213"/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</row>
    <row r="120" spans="1:12" ht="26" customHeight="1" x14ac:dyDescent="0.15">
      <c r="A120" s="213"/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</row>
    <row r="121" spans="1:12" ht="26" customHeight="1" x14ac:dyDescent="0.15">
      <c r="A121" s="213"/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</row>
    <row r="122" spans="1:12" ht="26" customHeight="1" x14ac:dyDescent="0.15">
      <c r="A122" s="213"/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</row>
    <row r="123" spans="1:12" ht="26" customHeight="1" x14ac:dyDescent="0.15">
      <c r="A123" s="213"/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</row>
    <row r="124" spans="1:12" ht="26" customHeight="1" x14ac:dyDescent="0.15">
      <c r="A124" s="213"/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</row>
    <row r="125" spans="1:12" ht="26" customHeight="1" x14ac:dyDescent="0.15">
      <c r="A125" s="213"/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</row>
    <row r="126" spans="1:12" ht="26" customHeight="1" x14ac:dyDescent="0.15">
      <c r="A126" s="213"/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</row>
    <row r="127" spans="1:12" ht="26" customHeight="1" x14ac:dyDescent="0.15">
      <c r="A127" s="213"/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</row>
    <row r="128" spans="1:12" ht="26" customHeight="1" x14ac:dyDescent="0.15">
      <c r="A128" s="213"/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</row>
    <row r="129" spans="1:12" ht="26" customHeight="1" x14ac:dyDescent="0.15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</row>
    <row r="130" spans="1:12" ht="26" customHeight="1" x14ac:dyDescent="0.15">
      <c r="A130" s="213"/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</row>
    <row r="131" spans="1:12" ht="26" customHeight="1" x14ac:dyDescent="0.15">
      <c r="A131" s="213"/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</row>
    <row r="132" spans="1:12" ht="26" customHeight="1" x14ac:dyDescent="0.15">
      <c r="A132" s="213"/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</row>
    <row r="133" spans="1:12" ht="26" customHeight="1" x14ac:dyDescent="0.15">
      <c r="A133" s="213"/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</row>
    <row r="134" spans="1:12" ht="26" customHeight="1" x14ac:dyDescent="0.15">
      <c r="A134" s="213"/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</row>
    <row r="135" spans="1:12" ht="26" customHeight="1" x14ac:dyDescent="0.15">
      <c r="A135" s="213"/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</row>
    <row r="136" spans="1:12" ht="26" customHeight="1" x14ac:dyDescent="0.15">
      <c r="A136" s="213"/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</row>
    <row r="137" spans="1:12" ht="26" customHeight="1" x14ac:dyDescent="0.15">
      <c r="A137" s="213"/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</row>
    <row r="138" spans="1:12" ht="26" customHeight="1" x14ac:dyDescent="0.15">
      <c r="A138" s="213"/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</row>
    <row r="139" spans="1:12" ht="26" customHeight="1" x14ac:dyDescent="0.15">
      <c r="A139" s="213"/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</row>
    <row r="140" spans="1:12" ht="26" customHeight="1" x14ac:dyDescent="0.15">
      <c r="A140" s="213"/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</row>
    <row r="141" spans="1:12" ht="26" customHeight="1" x14ac:dyDescent="0.15">
      <c r="A141" s="213"/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</row>
    <row r="142" spans="1:12" ht="26" customHeight="1" x14ac:dyDescent="0.15"/>
    <row r="143" spans="1:12" ht="26" customHeight="1" x14ac:dyDescent="0.15"/>
    <row r="144" spans="1:12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  <row r="313" ht="26" customHeight="1" x14ac:dyDescent="0.15"/>
    <row r="314" ht="26" customHeight="1" x14ac:dyDescent="0.15"/>
    <row r="315" ht="26" customHeight="1" x14ac:dyDescent="0.15"/>
    <row r="316" ht="26" customHeight="1" x14ac:dyDescent="0.15"/>
    <row r="317" ht="26" customHeight="1" x14ac:dyDescent="0.15"/>
    <row r="318" ht="26" customHeight="1" x14ac:dyDescent="0.15"/>
    <row r="319" ht="26" customHeight="1" x14ac:dyDescent="0.15"/>
    <row r="320" ht="26" customHeight="1" x14ac:dyDescent="0.15"/>
    <row r="321" ht="26" customHeight="1" x14ac:dyDescent="0.15"/>
    <row r="322" ht="26" customHeight="1" x14ac:dyDescent="0.15"/>
    <row r="323" ht="26" customHeight="1" x14ac:dyDescent="0.15"/>
    <row r="324" ht="26" customHeight="1" x14ac:dyDescent="0.15"/>
    <row r="325" ht="26" customHeight="1" x14ac:dyDescent="0.15"/>
    <row r="326" ht="26" customHeight="1" x14ac:dyDescent="0.15"/>
    <row r="327" ht="26" customHeight="1" x14ac:dyDescent="0.15"/>
    <row r="328" ht="26" customHeight="1" x14ac:dyDescent="0.15"/>
    <row r="329" ht="26" customHeight="1" x14ac:dyDescent="0.15"/>
    <row r="330" ht="26" customHeight="1" x14ac:dyDescent="0.15"/>
    <row r="331" ht="26" customHeight="1" x14ac:dyDescent="0.15"/>
    <row r="332" ht="26" customHeight="1" x14ac:dyDescent="0.15"/>
    <row r="333" ht="26" customHeight="1" x14ac:dyDescent="0.15"/>
    <row r="334" ht="26" customHeight="1" x14ac:dyDescent="0.15"/>
    <row r="335" ht="26" customHeight="1" x14ac:dyDescent="0.15"/>
    <row r="336" ht="26" customHeight="1" x14ac:dyDescent="0.15"/>
    <row r="337" ht="26" customHeight="1" x14ac:dyDescent="0.15"/>
    <row r="338" ht="26" customHeight="1" x14ac:dyDescent="0.15"/>
    <row r="339" ht="26" customHeight="1" x14ac:dyDescent="0.15"/>
    <row r="340" ht="26" customHeight="1" x14ac:dyDescent="0.15"/>
    <row r="341" ht="26" customHeight="1" x14ac:dyDescent="0.15"/>
    <row r="342" ht="26" customHeight="1" x14ac:dyDescent="0.15"/>
    <row r="343" ht="26" customHeight="1" x14ac:dyDescent="0.15"/>
    <row r="344" ht="26" customHeight="1" x14ac:dyDescent="0.15"/>
    <row r="345" ht="26" customHeight="1" x14ac:dyDescent="0.15"/>
    <row r="346" ht="26" customHeight="1" x14ac:dyDescent="0.15"/>
    <row r="347" ht="26" customHeight="1" x14ac:dyDescent="0.15"/>
    <row r="348" ht="26" customHeight="1" x14ac:dyDescent="0.15"/>
    <row r="349" ht="26" customHeight="1" x14ac:dyDescent="0.15"/>
    <row r="350" ht="26" customHeight="1" x14ac:dyDescent="0.15"/>
    <row r="351" ht="26" customHeight="1" x14ac:dyDescent="0.15"/>
    <row r="352" ht="26" customHeight="1" x14ac:dyDescent="0.15"/>
    <row r="353" ht="26" customHeight="1" x14ac:dyDescent="0.15"/>
    <row r="354" ht="26" customHeight="1" x14ac:dyDescent="0.15"/>
  </sheetData>
  <sheetProtection sheet="1" scenarios="1" formatCells="0" selectLockedCells="1"/>
  <mergeCells count="30">
    <mergeCell ref="B99:I99"/>
    <mergeCell ref="A100:L100"/>
    <mergeCell ref="A101:L141"/>
    <mergeCell ref="H95:L95"/>
    <mergeCell ref="B96:F96"/>
    <mergeCell ref="H96:I96"/>
    <mergeCell ref="B97:F97"/>
    <mergeCell ref="H97:I97"/>
    <mergeCell ref="B98:F98"/>
    <mergeCell ref="H98:I98"/>
    <mergeCell ref="A54:L94"/>
    <mergeCell ref="B50:F50"/>
    <mergeCell ref="H50:I50"/>
    <mergeCell ref="B51:F51"/>
    <mergeCell ref="H51:I51"/>
    <mergeCell ref="B52:I52"/>
    <mergeCell ref="A53:L53"/>
    <mergeCell ref="B5:I5"/>
    <mergeCell ref="A6:L6"/>
    <mergeCell ref="A7:L47"/>
    <mergeCell ref="H48:L48"/>
    <mergeCell ref="B49:F49"/>
    <mergeCell ref="H49:I49"/>
    <mergeCell ref="B4:F4"/>
    <mergeCell ref="H4:I4"/>
    <mergeCell ref="H1:L1"/>
    <mergeCell ref="B2:F2"/>
    <mergeCell ref="H2:I2"/>
    <mergeCell ref="B3:F3"/>
    <mergeCell ref="H3:I3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0B8B-D186-F24F-B3AA-BC191A7F4C8F}">
  <sheetPr>
    <tabColor rgb="FF0070C0"/>
  </sheetPr>
  <dimension ref="A1:T34"/>
  <sheetViews>
    <sheetView topLeftCell="A8" workbookViewId="0">
      <selection activeCell="X27" sqref="X27"/>
    </sheetView>
  </sheetViews>
  <sheetFormatPr baseColWidth="10" defaultColWidth="10.83203125" defaultRowHeight="21" customHeight="1" x14ac:dyDescent="0.2"/>
  <cols>
    <col min="1" max="16384" width="10.83203125" style="127"/>
  </cols>
  <sheetData>
    <row r="1" spans="1:20" ht="21" customHeight="1" x14ac:dyDescent="0.2">
      <c r="A1" s="129" t="s">
        <v>161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0" ht="21" customHeight="1" x14ac:dyDescent="0.2">
      <c r="A2" s="128" t="s">
        <v>162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0" ht="21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0" ht="21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1:20" ht="21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</row>
    <row r="6" spans="1:20" ht="21" customHeight="1" x14ac:dyDescent="0.2">
      <c r="A6" s="135" t="s">
        <v>177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</row>
    <row r="7" spans="1:20" ht="21" customHeight="1" x14ac:dyDescent="0.2">
      <c r="A7" s="134" t="s">
        <v>178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</row>
    <row r="8" spans="1:20" ht="21" customHeight="1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</row>
    <row r="9" spans="1:20" ht="21" customHeight="1" x14ac:dyDescent="0.2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</row>
    <row r="10" spans="1:20" ht="21" customHeight="1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</row>
    <row r="11" spans="1:20" ht="21" customHeight="1" x14ac:dyDescent="0.2">
      <c r="A11" s="177" t="s">
        <v>217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</row>
    <row r="12" spans="1:20" ht="21" customHeight="1" x14ac:dyDescent="0.2">
      <c r="A12" s="176" t="s">
        <v>218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</row>
    <row r="13" spans="1:20" ht="21" customHeight="1" x14ac:dyDescent="0.2">
      <c r="A13" s="176" t="s">
        <v>219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</row>
    <row r="14" spans="1:20" ht="21" customHeight="1" x14ac:dyDescent="0.2">
      <c r="A14" s="176" t="s">
        <v>220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</row>
    <row r="15" spans="1:20" ht="21" customHeight="1" x14ac:dyDescent="0.2">
      <c r="A15" s="176" t="s">
        <v>221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</row>
    <row r="16" spans="1:20" ht="21" customHeight="1" x14ac:dyDescent="0.2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</row>
    <row r="17" spans="1:20" ht="21" customHeight="1" x14ac:dyDescent="0.2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</row>
    <row r="18" spans="1:20" ht="21" customHeight="1" x14ac:dyDescent="0.2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</row>
    <row r="19" spans="1:20" ht="21" customHeight="1" x14ac:dyDescent="0.2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</row>
    <row r="20" spans="1:20" ht="21" customHeight="1" x14ac:dyDescent="0.2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</row>
    <row r="21" spans="1:20" ht="21" customHeight="1" x14ac:dyDescent="0.2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</row>
    <row r="22" spans="1:20" ht="21" customHeight="1" x14ac:dyDescent="0.2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</row>
    <row r="23" spans="1:20" ht="21" customHeight="1" x14ac:dyDescent="0.2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</row>
    <row r="24" spans="1:20" ht="21" customHeight="1" x14ac:dyDescent="0.2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</row>
    <row r="25" spans="1:20" ht="21" customHeight="1" x14ac:dyDescent="0.2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</row>
    <row r="26" spans="1:20" ht="21" customHeight="1" x14ac:dyDescent="0.2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</row>
    <row r="27" spans="1:20" ht="21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</row>
    <row r="28" spans="1:20" ht="21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</row>
    <row r="29" spans="1:20" ht="21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</row>
    <row r="30" spans="1:20" ht="21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</row>
    <row r="31" spans="1:20" ht="21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</row>
    <row r="32" spans="1:20" ht="21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</row>
    <row r="33" spans="1:20" ht="21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</row>
    <row r="34" spans="1:20" ht="21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</row>
  </sheetData>
  <pageMargins left="0.7" right="0.7" top="0.75" bottom="0.75" header="0.3" footer="0.3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BBC8-F0B6-BD49-901F-47B6AB00314A}">
  <sheetPr>
    <pageSetUpPr fitToPage="1"/>
  </sheetPr>
  <dimension ref="A1:O322"/>
  <sheetViews>
    <sheetView topLeftCell="A4" zoomScale="78" zoomScaleNormal="79" zoomScaleSheetLayoutView="100" zoomScalePageLayoutView="75" workbookViewId="0">
      <selection activeCell="X27" sqref="X27"/>
    </sheetView>
  </sheetViews>
  <sheetFormatPr baseColWidth="10" defaultColWidth="8.83203125" defaultRowHeight="13" x14ac:dyDescent="0.15"/>
  <cols>
    <col min="1" max="1" width="28.6640625" style="20" customWidth="1"/>
    <col min="2" max="2" width="21.33203125" style="20" customWidth="1"/>
    <col min="3" max="3" width="15.33203125" style="42" customWidth="1"/>
    <col min="4" max="4" width="10.83203125" style="43" customWidth="1"/>
    <col min="5" max="5" width="14.5" style="44" customWidth="1"/>
    <col min="6" max="6" width="16.33203125" style="44" customWidth="1"/>
    <col min="7" max="7" width="16" style="44" customWidth="1"/>
    <col min="8" max="8" width="14.5" style="44" customWidth="1"/>
    <col min="9" max="10" width="14.6640625" style="44" customWidth="1"/>
    <col min="11" max="11" width="14" style="44" customWidth="1"/>
    <col min="12" max="15" width="22" style="20" customWidth="1"/>
    <col min="16" max="16384" width="8.83203125" style="20"/>
  </cols>
  <sheetData>
    <row r="1" spans="1:15" s="18" customFormat="1" ht="52" customHeight="1" thickBot="1" x14ac:dyDescent="0.2">
      <c r="A1" s="3"/>
      <c r="B1" s="3"/>
      <c r="C1" s="45"/>
      <c r="D1" s="45"/>
      <c r="E1" s="45"/>
      <c r="F1" s="45"/>
      <c r="G1" s="45"/>
      <c r="H1" s="45"/>
      <c r="I1" s="45"/>
      <c r="J1" s="45"/>
      <c r="K1" s="192" t="str">
        <f>[1]SKETCH!H1</f>
        <v>COLEMAN</v>
      </c>
      <c r="L1" s="192"/>
      <c r="M1" s="192"/>
      <c r="N1" s="192"/>
      <c r="O1" s="192"/>
    </row>
    <row r="2" spans="1:15" s="18" customFormat="1" ht="26" customHeight="1" x14ac:dyDescent="0.15">
      <c r="A2" s="10" t="s">
        <v>1</v>
      </c>
      <c r="B2" s="198" t="str">
        <f>[1]SKETCH!B2</f>
        <v>FALL 2025</v>
      </c>
      <c r="C2" s="199"/>
      <c r="D2" s="199"/>
      <c r="E2" s="199"/>
      <c r="F2" s="199"/>
      <c r="G2" s="200"/>
      <c r="H2" s="304" t="str">
        <f>[1]SKETCH!G2</f>
        <v>TECH PACK SENT</v>
      </c>
      <c r="I2" s="305"/>
      <c r="J2" s="119"/>
      <c r="K2" s="214">
        <f>[1]SKETCH!H2</f>
        <v>43705</v>
      </c>
      <c r="L2" s="215"/>
      <c r="M2" s="11" t="s">
        <v>3</v>
      </c>
      <c r="N2" s="12">
        <f>[1]SKETCH!K2</f>
        <v>43705</v>
      </c>
      <c r="O2" s="13" t="s">
        <v>4</v>
      </c>
    </row>
    <row r="3" spans="1:15" s="18" customFormat="1" ht="24.75" customHeight="1" x14ac:dyDescent="0.15">
      <c r="A3" s="14" t="s">
        <v>5</v>
      </c>
      <c r="B3" s="201" t="str">
        <f>[1]SKETCH!B3</f>
        <v>BOTTOMS</v>
      </c>
      <c r="C3" s="202"/>
      <c r="D3" s="202"/>
      <c r="E3" s="202"/>
      <c r="F3" s="202"/>
      <c r="G3" s="203"/>
      <c r="H3" s="306" t="str">
        <f>[1]SKETCH!G3</f>
        <v>PROTO RCVD</v>
      </c>
      <c r="I3" s="307"/>
      <c r="J3" s="120"/>
      <c r="K3" s="216">
        <f>[1]SKETCH!H3</f>
        <v>43740</v>
      </c>
      <c r="L3" s="217"/>
      <c r="M3" s="4" t="s">
        <v>8</v>
      </c>
      <c r="N3" s="24">
        <f>[1]SKETCH!K3</f>
        <v>45308</v>
      </c>
      <c r="O3" s="25" t="str">
        <f>[1]SKETCH!L3</f>
        <v>F24 PRODUCTION</v>
      </c>
    </row>
    <row r="4" spans="1:15" s="18" customFormat="1" ht="30" customHeight="1" x14ac:dyDescent="0.15">
      <c r="A4" s="15" t="s">
        <v>9</v>
      </c>
      <c r="B4" s="204" t="str">
        <f>[1]SKETCH!B4</f>
        <v>CF5P5007</v>
      </c>
      <c r="C4" s="205"/>
      <c r="D4" s="205"/>
      <c r="E4" s="205"/>
      <c r="F4" s="205"/>
      <c r="G4" s="206"/>
      <c r="H4" s="306" t="str">
        <f>[1]SKETCH!G4</f>
        <v>SHOWROOM SAMPLE</v>
      </c>
      <c r="I4" s="307"/>
      <c r="J4" s="120"/>
      <c r="K4" s="218">
        <f>[1]SKETCH!H4</f>
        <v>43770</v>
      </c>
      <c r="L4" s="219"/>
      <c r="M4" s="4" t="s">
        <v>11</v>
      </c>
      <c r="N4" s="24">
        <f>[1]SKETCH!K4</f>
        <v>45343</v>
      </c>
      <c r="O4" s="26" t="str">
        <f>[1]SKETCH!L4</f>
        <v>THREAD COLOR</v>
      </c>
    </row>
    <row r="5" spans="1:15" s="18" customFormat="1" ht="23" customHeight="1" thickBot="1" x14ac:dyDescent="0.2">
      <c r="A5" s="16" t="s">
        <v>12</v>
      </c>
      <c r="B5" s="207" t="str">
        <f>[1]SKETCH!B5</f>
        <v>FLEECE BONDED 5-POCKET PANTS</v>
      </c>
      <c r="C5" s="208"/>
      <c r="D5" s="208"/>
      <c r="E5" s="208"/>
      <c r="F5" s="208"/>
      <c r="G5" s="208"/>
      <c r="H5" s="208"/>
      <c r="I5" s="208"/>
      <c r="J5" s="208"/>
      <c r="K5" s="208"/>
      <c r="L5" s="209"/>
      <c r="M5" s="17" t="s">
        <v>14</v>
      </c>
      <c r="N5" s="46">
        <f>[1]SKETCH!K5</f>
        <v>45674</v>
      </c>
      <c r="O5" s="47" t="str">
        <f>[1]SKETCH!L5</f>
        <v>F25 PRODUCTION</v>
      </c>
    </row>
    <row r="6" spans="1:15" s="18" customFormat="1" ht="18" customHeight="1" thickBo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</row>
    <row r="7" spans="1:15" s="18" customFormat="1" ht="32" thickBot="1" x14ac:dyDescent="0.4">
      <c r="A7" s="301" t="s">
        <v>99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3"/>
    </row>
    <row r="8" spans="1:15" s="34" customFormat="1" ht="26" customHeight="1" x14ac:dyDescent="0.15">
      <c r="A8" s="300" t="s">
        <v>100</v>
      </c>
      <c r="B8" s="298"/>
      <c r="C8" s="63" t="s">
        <v>101</v>
      </c>
      <c r="D8" s="63" t="s">
        <v>102</v>
      </c>
      <c r="E8" s="109"/>
      <c r="F8" s="63" t="s">
        <v>101</v>
      </c>
      <c r="G8" s="106" t="s">
        <v>172</v>
      </c>
      <c r="H8" s="110" t="s">
        <v>171</v>
      </c>
      <c r="I8" s="63"/>
      <c r="J8" s="63"/>
      <c r="K8" s="63"/>
      <c r="L8" s="298" t="s">
        <v>103</v>
      </c>
      <c r="M8" s="298"/>
      <c r="N8" s="298"/>
      <c r="O8" s="299"/>
    </row>
    <row r="9" spans="1:15" s="35" customFormat="1" ht="26" customHeight="1" x14ac:dyDescent="0.25">
      <c r="A9" s="289" t="s">
        <v>104</v>
      </c>
      <c r="B9" s="290"/>
      <c r="C9" s="90">
        <v>34</v>
      </c>
      <c r="D9" s="92">
        <v>0.5</v>
      </c>
      <c r="E9" s="68"/>
      <c r="F9" s="90">
        <v>34</v>
      </c>
      <c r="G9" s="107" t="s">
        <v>168</v>
      </c>
      <c r="H9" s="72"/>
      <c r="I9" s="68"/>
      <c r="J9" s="71"/>
      <c r="K9" s="71"/>
      <c r="L9" s="296" t="s">
        <v>105</v>
      </c>
      <c r="M9" s="296"/>
      <c r="N9" s="296"/>
      <c r="O9" s="297"/>
    </row>
    <row r="10" spans="1:15" s="35" customFormat="1" ht="26" customHeight="1" x14ac:dyDescent="0.25">
      <c r="A10" s="289" t="s">
        <v>106</v>
      </c>
      <c r="B10" s="290"/>
      <c r="C10" s="90">
        <v>41</v>
      </c>
      <c r="D10" s="92">
        <v>0.5</v>
      </c>
      <c r="E10" s="67"/>
      <c r="F10" s="90">
        <v>41</v>
      </c>
      <c r="G10" s="107" t="s">
        <v>168</v>
      </c>
      <c r="H10" s="72"/>
      <c r="I10" s="68"/>
      <c r="J10" s="71"/>
      <c r="K10" s="71"/>
      <c r="L10" s="296" t="s">
        <v>107</v>
      </c>
      <c r="M10" s="296"/>
      <c r="N10" s="296"/>
      <c r="O10" s="297"/>
    </row>
    <row r="11" spans="1:15" s="35" customFormat="1" ht="26" customHeight="1" x14ac:dyDescent="0.25">
      <c r="A11" s="289" t="s">
        <v>108</v>
      </c>
      <c r="B11" s="290"/>
      <c r="C11" s="97">
        <v>42.5</v>
      </c>
      <c r="D11" s="92">
        <v>0.5</v>
      </c>
      <c r="E11" s="68"/>
      <c r="F11" s="97">
        <v>42.5</v>
      </c>
      <c r="G11" s="107">
        <v>43.75</v>
      </c>
      <c r="H11" s="72"/>
      <c r="I11" s="68"/>
      <c r="J11" s="71"/>
      <c r="K11" s="71"/>
      <c r="L11" s="296" t="s">
        <v>109</v>
      </c>
      <c r="M11" s="296"/>
      <c r="N11" s="296"/>
      <c r="O11" s="297"/>
    </row>
    <row r="12" spans="1:15" s="35" customFormat="1" ht="26" customHeight="1" x14ac:dyDescent="0.25">
      <c r="A12" s="289" t="s">
        <v>110</v>
      </c>
      <c r="B12" s="292"/>
      <c r="C12" s="90">
        <v>24.5</v>
      </c>
      <c r="D12" s="112">
        <v>0.375</v>
      </c>
      <c r="E12" s="67"/>
      <c r="F12" s="90">
        <v>24.5</v>
      </c>
      <c r="G12" s="107">
        <v>25</v>
      </c>
      <c r="H12" s="67"/>
      <c r="I12" s="68"/>
      <c r="J12" s="71"/>
      <c r="K12" s="71"/>
      <c r="L12" s="296" t="s">
        <v>111</v>
      </c>
      <c r="M12" s="296"/>
      <c r="N12" s="296"/>
      <c r="O12" s="297"/>
    </row>
    <row r="13" spans="1:15" s="35" customFormat="1" ht="26" customHeight="1" x14ac:dyDescent="0.25">
      <c r="A13" s="289" t="s">
        <v>112</v>
      </c>
      <c r="B13" s="290"/>
      <c r="C13" s="98">
        <v>18</v>
      </c>
      <c r="D13" s="92">
        <v>0.25</v>
      </c>
      <c r="E13" s="68"/>
      <c r="F13" s="98">
        <v>18</v>
      </c>
      <c r="G13" s="108">
        <v>18.5</v>
      </c>
      <c r="H13" s="67"/>
      <c r="I13" s="68"/>
      <c r="J13" s="71"/>
      <c r="K13" s="71"/>
      <c r="L13" s="296" t="s">
        <v>113</v>
      </c>
      <c r="M13" s="296"/>
      <c r="N13" s="296"/>
      <c r="O13" s="297"/>
    </row>
    <row r="14" spans="1:15" s="36" customFormat="1" ht="26" customHeight="1" x14ac:dyDescent="0.25">
      <c r="A14" s="289" t="s">
        <v>114</v>
      </c>
      <c r="B14" s="290"/>
      <c r="C14" s="90">
        <v>16</v>
      </c>
      <c r="D14" s="92">
        <v>0.25</v>
      </c>
      <c r="E14" s="67"/>
      <c r="F14" s="90">
        <v>16</v>
      </c>
      <c r="G14" s="107" t="s">
        <v>168</v>
      </c>
      <c r="H14" s="67"/>
      <c r="I14" s="113"/>
      <c r="J14" s="113"/>
      <c r="K14" s="113"/>
      <c r="L14" s="296" t="s">
        <v>115</v>
      </c>
      <c r="M14" s="296"/>
      <c r="N14" s="296"/>
      <c r="O14" s="297"/>
    </row>
    <row r="15" spans="1:15" s="36" customFormat="1" ht="26" customHeight="1" x14ac:dyDescent="0.25">
      <c r="A15" s="289"/>
      <c r="B15" s="290"/>
      <c r="C15" s="90"/>
      <c r="D15" s="92"/>
      <c r="E15" s="68"/>
      <c r="F15" s="90"/>
      <c r="G15" s="107"/>
      <c r="H15" s="67"/>
      <c r="I15" s="113"/>
      <c r="J15" s="113"/>
      <c r="K15" s="113"/>
      <c r="L15" s="296"/>
      <c r="M15" s="296"/>
      <c r="N15" s="296"/>
      <c r="O15" s="297"/>
    </row>
    <row r="16" spans="1:15" s="36" customFormat="1" ht="26" customHeight="1" x14ac:dyDescent="0.25">
      <c r="A16" s="289" t="s">
        <v>116</v>
      </c>
      <c r="B16" s="290"/>
      <c r="C16" s="90">
        <v>9</v>
      </c>
      <c r="D16" s="92">
        <v>0.25</v>
      </c>
      <c r="E16" s="68"/>
      <c r="F16" s="90">
        <v>9</v>
      </c>
      <c r="G16" s="107">
        <v>8.875</v>
      </c>
      <c r="H16" s="67"/>
      <c r="I16" s="113"/>
      <c r="J16" s="113"/>
      <c r="K16" s="113"/>
      <c r="L16" s="296" t="s">
        <v>117</v>
      </c>
      <c r="M16" s="296"/>
      <c r="N16" s="296"/>
      <c r="O16" s="297"/>
    </row>
    <row r="17" spans="1:15" s="36" customFormat="1" ht="26" customHeight="1" x14ac:dyDescent="0.25">
      <c r="A17" s="289" t="s">
        <v>118</v>
      </c>
      <c r="B17" s="290"/>
      <c r="C17" s="90">
        <v>14.25</v>
      </c>
      <c r="D17" s="92">
        <v>0.25</v>
      </c>
      <c r="E17" s="67"/>
      <c r="F17" s="90">
        <v>14.25</v>
      </c>
      <c r="G17" s="107" t="s">
        <v>168</v>
      </c>
      <c r="H17" s="67"/>
      <c r="I17" s="113"/>
      <c r="J17" s="113"/>
      <c r="K17" s="113"/>
      <c r="L17" s="296" t="s">
        <v>117</v>
      </c>
      <c r="M17" s="296"/>
      <c r="N17" s="296"/>
      <c r="O17" s="297"/>
    </row>
    <row r="18" spans="1:15" s="36" customFormat="1" ht="26" customHeight="1" x14ac:dyDescent="0.25">
      <c r="A18" s="289" t="s">
        <v>156</v>
      </c>
      <c r="B18" s="290"/>
      <c r="C18" s="90">
        <v>29.5</v>
      </c>
      <c r="D18" s="92">
        <v>0.5</v>
      </c>
      <c r="E18" s="67"/>
      <c r="F18" s="90">
        <v>29.5</v>
      </c>
      <c r="G18" s="67"/>
      <c r="H18" s="67"/>
      <c r="I18" s="67"/>
      <c r="J18" s="67"/>
      <c r="K18" s="67"/>
      <c r="L18" s="291"/>
      <c r="M18" s="292"/>
      <c r="N18" s="292"/>
      <c r="O18" s="293"/>
    </row>
    <row r="19" spans="1:15" s="36" customFormat="1" ht="26" customHeight="1" x14ac:dyDescent="0.25">
      <c r="A19" s="289" t="s">
        <v>119</v>
      </c>
      <c r="B19" s="290"/>
      <c r="C19" s="90">
        <v>31.5</v>
      </c>
      <c r="D19" s="92">
        <v>0.5</v>
      </c>
      <c r="E19" s="68"/>
      <c r="F19" s="90">
        <v>31.5</v>
      </c>
      <c r="G19" s="107"/>
      <c r="H19" s="67"/>
      <c r="I19" s="113"/>
      <c r="J19" s="113"/>
      <c r="K19" s="113"/>
      <c r="L19" s="296" t="s">
        <v>120</v>
      </c>
      <c r="M19" s="296"/>
      <c r="N19" s="296"/>
      <c r="O19" s="297"/>
    </row>
    <row r="20" spans="1:15" s="36" customFormat="1" ht="26" customHeight="1" x14ac:dyDescent="0.25">
      <c r="A20" s="289" t="s">
        <v>121</v>
      </c>
      <c r="B20" s="290"/>
      <c r="C20" s="90">
        <v>33.5</v>
      </c>
      <c r="D20" s="92">
        <v>0.5</v>
      </c>
      <c r="E20" s="68"/>
      <c r="F20" s="90">
        <v>33.5</v>
      </c>
      <c r="G20" s="130">
        <v>33.25</v>
      </c>
      <c r="H20" s="67"/>
      <c r="I20" s="113"/>
      <c r="J20" s="113"/>
      <c r="K20" s="113"/>
      <c r="L20" s="291"/>
      <c r="M20" s="292"/>
      <c r="N20" s="292"/>
      <c r="O20" s="293"/>
    </row>
    <row r="21" spans="1:15" s="36" customFormat="1" ht="26" customHeight="1" x14ac:dyDescent="0.25">
      <c r="A21" s="289" t="s">
        <v>122</v>
      </c>
      <c r="B21" s="290"/>
      <c r="C21" s="90">
        <v>7</v>
      </c>
      <c r="D21" s="92">
        <v>0.25</v>
      </c>
      <c r="E21" s="122"/>
      <c r="F21" s="90">
        <v>7</v>
      </c>
      <c r="G21" s="123">
        <v>6.75</v>
      </c>
      <c r="H21" s="69"/>
      <c r="I21" s="118"/>
      <c r="J21" s="124"/>
      <c r="K21" s="124"/>
      <c r="L21" s="296" t="s">
        <v>123</v>
      </c>
      <c r="M21" s="296"/>
      <c r="N21" s="296"/>
      <c r="O21" s="297"/>
    </row>
    <row r="22" spans="1:15" s="36" customFormat="1" ht="26" customHeight="1" x14ac:dyDescent="0.25">
      <c r="A22" s="289" t="s">
        <v>124</v>
      </c>
      <c r="B22" s="290"/>
      <c r="C22" s="90">
        <v>6.5</v>
      </c>
      <c r="D22" s="92">
        <v>0.25</v>
      </c>
      <c r="E22" s="125"/>
      <c r="F22" s="90">
        <v>6.5</v>
      </c>
      <c r="G22" s="123" t="s">
        <v>168</v>
      </c>
      <c r="H22" s="69"/>
      <c r="I22" s="118"/>
      <c r="J22" s="124"/>
      <c r="K22" s="124"/>
      <c r="L22" s="296"/>
      <c r="M22" s="296"/>
      <c r="N22" s="296"/>
      <c r="O22" s="297"/>
    </row>
    <row r="23" spans="1:15" s="36" customFormat="1" ht="26" customHeight="1" x14ac:dyDescent="0.25">
      <c r="A23" s="289" t="s">
        <v>125</v>
      </c>
      <c r="B23" s="290"/>
      <c r="C23" s="90">
        <v>1.5</v>
      </c>
      <c r="D23" s="92">
        <v>0.125</v>
      </c>
      <c r="E23" s="68"/>
      <c r="F23" s="90">
        <v>1.5</v>
      </c>
      <c r="G23" s="107" t="s">
        <v>168</v>
      </c>
      <c r="H23" s="67"/>
      <c r="I23" s="113"/>
      <c r="J23" s="113"/>
      <c r="K23" s="113"/>
      <c r="L23" s="296"/>
      <c r="M23" s="296"/>
      <c r="N23" s="296"/>
      <c r="O23" s="297"/>
    </row>
    <row r="24" spans="1:15" s="36" customFormat="1" ht="26" customHeight="1" x14ac:dyDescent="0.25">
      <c r="A24" s="289" t="s">
        <v>126</v>
      </c>
      <c r="B24" s="290"/>
      <c r="C24" s="90" t="s">
        <v>127</v>
      </c>
      <c r="D24" s="93" t="s">
        <v>128</v>
      </c>
      <c r="E24" s="123"/>
      <c r="F24" s="90" t="s">
        <v>127</v>
      </c>
      <c r="G24" s="123" t="s">
        <v>170</v>
      </c>
      <c r="H24" s="123"/>
      <c r="I24" s="123"/>
      <c r="J24" s="123"/>
      <c r="K24" s="123"/>
      <c r="L24" s="296"/>
      <c r="M24" s="296"/>
      <c r="N24" s="296"/>
      <c r="O24" s="297"/>
    </row>
    <row r="25" spans="1:15" s="36" customFormat="1" ht="26" customHeight="1" x14ac:dyDescent="0.25">
      <c r="A25" s="289" t="s">
        <v>129</v>
      </c>
      <c r="B25" s="290"/>
      <c r="C25" s="90">
        <v>6</v>
      </c>
      <c r="D25" s="92">
        <v>0.25</v>
      </c>
      <c r="E25" s="92"/>
      <c r="F25" s="90">
        <v>6</v>
      </c>
      <c r="G25" s="123">
        <v>5.75</v>
      </c>
      <c r="H25" s="68"/>
      <c r="I25" s="67"/>
      <c r="J25" s="73"/>
      <c r="K25" s="71"/>
      <c r="L25" s="296" t="s">
        <v>130</v>
      </c>
      <c r="M25" s="296"/>
      <c r="N25" s="296"/>
      <c r="O25" s="297"/>
    </row>
    <row r="26" spans="1:15" s="36" customFormat="1" ht="26" customHeight="1" x14ac:dyDescent="0.25">
      <c r="A26" s="289" t="s">
        <v>131</v>
      </c>
      <c r="B26" s="290"/>
      <c r="C26" s="90">
        <v>2.5</v>
      </c>
      <c r="D26" s="92">
        <v>0.125</v>
      </c>
      <c r="E26" s="92"/>
      <c r="F26" s="90">
        <v>3</v>
      </c>
      <c r="G26" s="123">
        <v>2.5</v>
      </c>
      <c r="H26" s="68">
        <v>2.5</v>
      </c>
      <c r="I26" s="68"/>
      <c r="J26" s="73"/>
      <c r="K26" s="73"/>
      <c r="L26" s="291"/>
      <c r="M26" s="292"/>
      <c r="N26" s="292"/>
      <c r="O26" s="293"/>
    </row>
    <row r="27" spans="1:15" s="36" customFormat="1" ht="26" customHeight="1" x14ac:dyDescent="0.25">
      <c r="A27" s="289" t="s">
        <v>132</v>
      </c>
      <c r="B27" s="290"/>
      <c r="C27" s="90">
        <v>3</v>
      </c>
      <c r="D27" s="92">
        <v>0.125</v>
      </c>
      <c r="E27" s="68"/>
      <c r="F27" s="90">
        <v>3</v>
      </c>
      <c r="G27" s="107" t="s">
        <v>168</v>
      </c>
      <c r="H27" s="68">
        <v>2.75</v>
      </c>
      <c r="I27" s="113"/>
      <c r="J27" s="113"/>
      <c r="K27" s="113"/>
      <c r="L27" s="291"/>
      <c r="M27" s="292"/>
      <c r="N27" s="292"/>
      <c r="O27" s="293"/>
    </row>
    <row r="28" spans="1:15" s="36" customFormat="1" ht="26" customHeight="1" x14ac:dyDescent="0.25">
      <c r="A28" s="289" t="s">
        <v>133</v>
      </c>
      <c r="B28" s="290"/>
      <c r="C28" s="90" t="s">
        <v>134</v>
      </c>
      <c r="D28" s="92">
        <v>0.25</v>
      </c>
      <c r="E28" s="92"/>
      <c r="F28" s="90" t="s">
        <v>134</v>
      </c>
      <c r="G28" s="123" t="s">
        <v>167</v>
      </c>
      <c r="H28" s="68"/>
      <c r="I28" s="68"/>
      <c r="J28" s="68"/>
      <c r="K28" s="37"/>
      <c r="L28" s="296" t="s">
        <v>135</v>
      </c>
      <c r="M28" s="296"/>
      <c r="N28" s="296"/>
      <c r="O28" s="297"/>
    </row>
    <row r="29" spans="1:15" s="38" customFormat="1" ht="26" customHeight="1" x14ac:dyDescent="0.25">
      <c r="A29" s="289" t="s">
        <v>136</v>
      </c>
      <c r="B29" s="290"/>
      <c r="C29" s="91">
        <v>1.75</v>
      </c>
      <c r="D29" s="93" t="s">
        <v>128</v>
      </c>
      <c r="E29" s="114"/>
      <c r="F29" s="91">
        <v>1.75</v>
      </c>
      <c r="G29" s="92" t="s">
        <v>168</v>
      </c>
      <c r="H29" s="115"/>
      <c r="I29" s="99"/>
      <c r="J29" s="99"/>
      <c r="K29" s="99"/>
      <c r="L29" s="296" t="s">
        <v>137</v>
      </c>
      <c r="M29" s="296"/>
      <c r="N29" s="296"/>
      <c r="O29" s="297"/>
    </row>
    <row r="30" spans="1:15" s="38" customFormat="1" ht="26" customHeight="1" x14ac:dyDescent="0.25">
      <c r="A30" s="289" t="s">
        <v>138</v>
      </c>
      <c r="B30" s="290"/>
      <c r="C30" s="91">
        <v>1.5</v>
      </c>
      <c r="D30" s="93">
        <v>0.125</v>
      </c>
      <c r="E30" s="99"/>
      <c r="F30" s="91">
        <v>1.5</v>
      </c>
      <c r="G30" s="92" t="s">
        <v>168</v>
      </c>
      <c r="H30" s="115">
        <v>1</v>
      </c>
      <c r="I30" s="99"/>
      <c r="J30" s="99"/>
      <c r="K30" s="99"/>
      <c r="L30" s="291" t="s">
        <v>139</v>
      </c>
      <c r="M30" s="292"/>
      <c r="N30" s="292"/>
      <c r="O30" s="293"/>
    </row>
    <row r="31" spans="1:15" s="38" customFormat="1" ht="26" customHeight="1" x14ac:dyDescent="0.25">
      <c r="A31" s="289" t="s">
        <v>140</v>
      </c>
      <c r="B31" s="290"/>
      <c r="C31" s="91">
        <v>2.75</v>
      </c>
      <c r="D31" s="92">
        <v>0.125</v>
      </c>
      <c r="E31" s="92"/>
      <c r="F31" s="91">
        <v>2.75</v>
      </c>
      <c r="G31" s="125">
        <v>2.875</v>
      </c>
      <c r="H31" s="77"/>
      <c r="I31" s="70"/>
      <c r="J31" s="37"/>
      <c r="K31" s="37"/>
      <c r="L31" s="270"/>
      <c r="M31" s="270"/>
      <c r="N31" s="270"/>
      <c r="O31" s="271"/>
    </row>
    <row r="32" spans="1:15" s="38" customFormat="1" ht="26" customHeight="1" x14ac:dyDescent="0.25">
      <c r="A32" s="294" t="s">
        <v>141</v>
      </c>
      <c r="B32" s="295"/>
      <c r="C32" s="88" t="s">
        <v>142</v>
      </c>
      <c r="D32" s="89">
        <v>0.25</v>
      </c>
      <c r="E32" s="92"/>
      <c r="F32" s="90" t="s">
        <v>142</v>
      </c>
      <c r="G32" s="123" t="s">
        <v>169</v>
      </c>
      <c r="H32" s="68"/>
      <c r="I32" s="68"/>
      <c r="J32" s="68"/>
      <c r="K32" s="37"/>
      <c r="L32" s="270"/>
      <c r="M32" s="270"/>
      <c r="N32" s="270"/>
      <c r="O32" s="271"/>
    </row>
    <row r="33" spans="1:15" s="38" customFormat="1" ht="26" customHeight="1" x14ac:dyDescent="0.25">
      <c r="A33" s="287" t="s">
        <v>143</v>
      </c>
      <c r="B33" s="288"/>
      <c r="C33" s="116">
        <v>7</v>
      </c>
      <c r="D33" s="89">
        <v>0.25</v>
      </c>
      <c r="E33" s="99"/>
      <c r="F33" s="116">
        <v>7</v>
      </c>
      <c r="G33" s="114" t="s">
        <v>168</v>
      </c>
      <c r="H33" s="115"/>
      <c r="I33" s="99"/>
      <c r="J33" s="99"/>
      <c r="K33" s="99"/>
      <c r="L33" s="270"/>
      <c r="M33" s="270"/>
      <c r="N33" s="270"/>
      <c r="O33" s="271"/>
    </row>
    <row r="34" spans="1:15" s="38" customFormat="1" ht="26" customHeight="1" x14ac:dyDescent="0.25">
      <c r="A34" s="287" t="s">
        <v>144</v>
      </c>
      <c r="B34" s="288"/>
      <c r="C34" s="116" t="s">
        <v>145</v>
      </c>
      <c r="D34" s="64">
        <v>0.125</v>
      </c>
      <c r="E34" s="99"/>
      <c r="F34" s="116" t="s">
        <v>145</v>
      </c>
      <c r="G34" s="114" t="s">
        <v>167</v>
      </c>
      <c r="H34" s="114"/>
      <c r="I34" s="114"/>
      <c r="J34" s="114"/>
      <c r="K34" s="114"/>
      <c r="L34" s="270"/>
      <c r="M34" s="270"/>
      <c r="N34" s="270"/>
      <c r="O34" s="271"/>
    </row>
    <row r="35" spans="1:15" s="38" customFormat="1" ht="26" customHeight="1" x14ac:dyDescent="0.25">
      <c r="A35" s="287"/>
      <c r="B35" s="288"/>
      <c r="C35" s="121"/>
      <c r="D35" s="64"/>
      <c r="E35" s="99"/>
      <c r="F35" s="121"/>
      <c r="G35" s="117"/>
      <c r="H35" s="115"/>
      <c r="I35" s="99"/>
      <c r="J35" s="99"/>
      <c r="K35" s="99"/>
      <c r="L35" s="270"/>
      <c r="M35" s="270"/>
      <c r="N35" s="270"/>
      <c r="O35" s="271"/>
    </row>
    <row r="36" spans="1:15" s="38" customFormat="1" ht="26" customHeight="1" x14ac:dyDescent="0.25">
      <c r="A36" s="269"/>
      <c r="B36" s="270"/>
      <c r="C36" s="115"/>
      <c r="D36" s="64"/>
      <c r="E36" s="99"/>
      <c r="F36" s="115"/>
      <c r="G36" s="114"/>
      <c r="H36" s="115"/>
      <c r="I36" s="99"/>
      <c r="J36" s="99"/>
      <c r="K36" s="99"/>
      <c r="L36" s="270"/>
      <c r="M36" s="270"/>
      <c r="N36" s="270"/>
      <c r="O36" s="271"/>
    </row>
    <row r="37" spans="1:15" s="38" customFormat="1" ht="26" customHeight="1" thickBot="1" x14ac:dyDescent="0.3">
      <c r="A37" s="272"/>
      <c r="B37" s="273"/>
      <c r="C37" s="62"/>
      <c r="D37" s="61"/>
      <c r="E37" s="60"/>
      <c r="F37" s="62"/>
      <c r="G37" s="60"/>
      <c r="H37" s="60"/>
      <c r="I37" s="60"/>
      <c r="J37" s="60"/>
      <c r="K37" s="60"/>
      <c r="L37" s="274"/>
      <c r="M37" s="275"/>
      <c r="N37" s="275"/>
      <c r="O37" s="276"/>
    </row>
    <row r="38" spans="1:15" s="31" customFormat="1" ht="26" customHeight="1" x14ac:dyDescent="0.15">
      <c r="A38" s="278" t="s">
        <v>176</v>
      </c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80"/>
    </row>
    <row r="39" spans="1:15" s="31" customFormat="1" ht="26" customHeight="1" x14ac:dyDescent="0.15">
      <c r="A39" s="281" t="s">
        <v>166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3"/>
    </row>
    <row r="40" spans="1:15" s="31" customFormat="1" ht="26" customHeight="1" x14ac:dyDescent="0.15">
      <c r="A40" s="281" t="s">
        <v>165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3"/>
    </row>
    <row r="41" spans="1:15" s="31" customFormat="1" ht="26" customHeight="1" x14ac:dyDescent="0.15">
      <c r="A41" s="281" t="s">
        <v>164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3"/>
    </row>
    <row r="42" spans="1:15" s="31" customFormat="1" ht="26" customHeight="1" x14ac:dyDescent="0.15">
      <c r="A42" s="281" t="s">
        <v>198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3"/>
    </row>
    <row r="43" spans="1:15" s="31" customFormat="1" ht="26" customHeight="1" x14ac:dyDescent="0.15">
      <c r="A43" s="284" t="s">
        <v>163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6"/>
    </row>
    <row r="44" spans="1:15" s="31" customFormat="1" ht="26" customHeight="1" x14ac:dyDescent="0.15">
      <c r="A44" s="277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</row>
    <row r="45" spans="1:15" s="31" customFormat="1" ht="26" customHeight="1" x14ac:dyDescent="0.1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s="31" customFormat="1" ht="26" customHeight="1" x14ac:dyDescent="0.1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s="31" customFormat="1" ht="26" customHeight="1" x14ac:dyDescent="0.1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 s="31" customFormat="1" ht="26" customHeight="1" x14ac:dyDescent="0.1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31" customFormat="1" ht="26" customHeight="1" x14ac:dyDescent="0.1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 s="31" customFormat="1" ht="26" customHeight="1" x14ac:dyDescent="0.15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</row>
    <row r="51" spans="1:15" s="31" customFormat="1" ht="26" customHeight="1" x14ac:dyDescent="0.15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</row>
    <row r="52" spans="1:15" s="31" customFormat="1" ht="26" customHeight="1" x14ac:dyDescent="0.15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s="31" customFormat="1" ht="26" customHeight="1" x14ac:dyDescent="0.15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1:15" s="31" customFormat="1" ht="26" customHeight="1" x14ac:dyDescent="0.15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</row>
    <row r="55" spans="1:15" s="31" customFormat="1" ht="26" customHeight="1" x14ac:dyDescent="0.15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</row>
    <row r="56" spans="1:15" ht="26" customHeight="1" x14ac:dyDescent="0.15">
      <c r="A56" s="21"/>
      <c r="B56" s="21"/>
      <c r="C56" s="39"/>
      <c r="D56" s="40"/>
      <c r="E56" s="41"/>
      <c r="G56" s="41"/>
      <c r="H56" s="41"/>
      <c r="I56" s="41"/>
      <c r="J56" s="41"/>
      <c r="K56" s="41"/>
      <c r="L56" s="21"/>
      <c r="M56" s="21"/>
      <c r="N56" s="21"/>
      <c r="O56" s="21"/>
    </row>
    <row r="57" spans="1:15" ht="26" customHeight="1" x14ac:dyDescent="0.15">
      <c r="A57" s="21"/>
      <c r="B57" s="21"/>
      <c r="C57" s="39"/>
      <c r="D57" s="40"/>
      <c r="E57" s="41"/>
      <c r="F57" s="41"/>
      <c r="G57" s="41"/>
      <c r="H57" s="41"/>
      <c r="I57" s="41"/>
      <c r="J57" s="41"/>
      <c r="K57" s="41"/>
      <c r="L57" s="21"/>
      <c r="M57" s="21"/>
      <c r="N57" s="21"/>
      <c r="O57" s="21"/>
    </row>
    <row r="58" spans="1:15" ht="26" customHeight="1" x14ac:dyDescent="0.15">
      <c r="A58" s="21"/>
      <c r="B58" s="21"/>
      <c r="C58" s="39"/>
      <c r="D58" s="40"/>
      <c r="E58" s="41"/>
      <c r="F58" s="41"/>
      <c r="G58" s="41"/>
      <c r="H58" s="41"/>
      <c r="I58" s="41"/>
      <c r="J58" s="41"/>
      <c r="K58" s="41"/>
      <c r="L58" s="21"/>
      <c r="M58" s="21"/>
      <c r="N58" s="21"/>
      <c r="O58" s="21"/>
    </row>
    <row r="59" spans="1:15" ht="26" customHeight="1" x14ac:dyDescent="0.15">
      <c r="A59" s="21"/>
      <c r="B59" s="21"/>
      <c r="C59" s="39"/>
      <c r="D59" s="40"/>
      <c r="E59" s="41"/>
      <c r="F59" s="41"/>
      <c r="G59" s="41"/>
      <c r="H59" s="41"/>
      <c r="I59" s="41"/>
      <c r="J59" s="41"/>
      <c r="K59" s="41"/>
      <c r="L59" s="21"/>
      <c r="M59" s="21"/>
      <c r="N59" s="21"/>
      <c r="O59" s="21"/>
    </row>
    <row r="60" spans="1:15" ht="26" customHeight="1" x14ac:dyDescent="0.15">
      <c r="A60" s="21"/>
      <c r="B60" s="21"/>
      <c r="C60" s="39"/>
      <c r="D60" s="40"/>
      <c r="E60" s="41"/>
      <c r="F60" s="41"/>
      <c r="G60" s="41"/>
      <c r="H60" s="41"/>
      <c r="I60" s="41"/>
      <c r="J60" s="41"/>
      <c r="K60" s="41"/>
      <c r="L60" s="21"/>
      <c r="M60" s="21"/>
      <c r="N60" s="21"/>
      <c r="O60" s="21"/>
    </row>
    <row r="61" spans="1:15" ht="26" customHeight="1" x14ac:dyDescent="0.15">
      <c r="A61" s="21"/>
      <c r="B61" s="21"/>
      <c r="C61" s="39"/>
      <c r="D61" s="40"/>
      <c r="E61" s="41"/>
      <c r="F61" s="41"/>
      <c r="G61" s="41"/>
      <c r="H61" s="41"/>
      <c r="I61" s="41"/>
      <c r="J61" s="41"/>
      <c r="K61" s="41"/>
      <c r="L61" s="21"/>
      <c r="M61" s="21"/>
      <c r="N61" s="21"/>
      <c r="O61" s="21"/>
    </row>
    <row r="62" spans="1:15" ht="26" customHeight="1" x14ac:dyDescent="0.15">
      <c r="A62" s="21"/>
      <c r="B62" s="21"/>
      <c r="C62" s="39"/>
      <c r="D62" s="40"/>
      <c r="E62" s="41"/>
      <c r="F62" s="41"/>
      <c r="G62" s="41"/>
      <c r="H62" s="41"/>
      <c r="I62" s="41"/>
      <c r="J62" s="41"/>
      <c r="K62" s="41"/>
      <c r="L62" s="21"/>
      <c r="M62" s="21"/>
      <c r="N62" s="21"/>
      <c r="O62" s="21"/>
    </row>
    <row r="63" spans="1:15" ht="26" customHeight="1" x14ac:dyDescent="0.15">
      <c r="A63" s="21"/>
      <c r="B63" s="21"/>
      <c r="C63" s="39"/>
      <c r="D63" s="40"/>
      <c r="E63" s="41"/>
      <c r="F63" s="41"/>
      <c r="G63" s="41"/>
      <c r="H63" s="41"/>
      <c r="I63" s="41"/>
      <c r="J63" s="41"/>
      <c r="K63" s="41"/>
      <c r="L63" s="21"/>
      <c r="M63" s="21"/>
      <c r="N63" s="21"/>
      <c r="O63" s="21"/>
    </row>
    <row r="64" spans="1:15" ht="26" customHeight="1" x14ac:dyDescent="0.15">
      <c r="A64" s="21"/>
      <c r="B64" s="21"/>
      <c r="C64" s="39"/>
      <c r="D64" s="40"/>
      <c r="E64" s="41"/>
      <c r="F64" s="41"/>
      <c r="G64" s="41"/>
      <c r="H64" s="41"/>
      <c r="I64" s="41"/>
      <c r="J64" s="41"/>
      <c r="K64" s="41"/>
      <c r="L64" s="21"/>
      <c r="M64" s="21"/>
      <c r="N64" s="21"/>
      <c r="O64" s="21"/>
    </row>
    <row r="65" spans="1:15" ht="26" customHeight="1" x14ac:dyDescent="0.15">
      <c r="A65" s="21"/>
      <c r="B65" s="21"/>
      <c r="C65" s="39"/>
      <c r="D65" s="40"/>
      <c r="E65" s="41"/>
      <c r="F65" s="41"/>
      <c r="G65" s="41"/>
      <c r="H65" s="41"/>
      <c r="I65" s="41"/>
      <c r="J65" s="41"/>
      <c r="K65" s="41"/>
      <c r="L65" s="21"/>
      <c r="M65" s="21"/>
      <c r="N65" s="21"/>
      <c r="O65" s="21"/>
    </row>
    <row r="66" spans="1:15" ht="26" customHeight="1" x14ac:dyDescent="0.15">
      <c r="A66" s="21"/>
      <c r="B66" s="21"/>
      <c r="C66" s="39"/>
      <c r="D66" s="40"/>
      <c r="E66" s="41"/>
      <c r="F66" s="41"/>
      <c r="G66" s="41"/>
      <c r="H66" s="41"/>
      <c r="I66" s="41"/>
      <c r="J66" s="41"/>
      <c r="K66" s="41"/>
      <c r="L66" s="21"/>
      <c r="M66" s="21"/>
      <c r="N66" s="21"/>
      <c r="O66" s="21"/>
    </row>
    <row r="67" spans="1:15" ht="26" customHeight="1" x14ac:dyDescent="0.15">
      <c r="A67" s="21"/>
      <c r="B67" s="21"/>
      <c r="C67" s="39"/>
      <c r="D67" s="40"/>
      <c r="E67" s="41"/>
      <c r="F67" s="41"/>
      <c r="G67" s="41"/>
      <c r="H67" s="41"/>
      <c r="I67" s="41"/>
      <c r="J67" s="41"/>
      <c r="K67" s="41"/>
      <c r="L67" s="21"/>
      <c r="M67" s="21"/>
      <c r="N67" s="21"/>
      <c r="O67" s="21"/>
    </row>
    <row r="68" spans="1:15" ht="26" customHeight="1" x14ac:dyDescent="0.15">
      <c r="A68" s="21"/>
      <c r="B68" s="21"/>
      <c r="C68" s="39"/>
      <c r="D68" s="40"/>
      <c r="E68" s="41"/>
      <c r="F68" s="41"/>
      <c r="G68" s="41"/>
      <c r="H68" s="41"/>
      <c r="I68" s="41"/>
      <c r="J68" s="41"/>
      <c r="K68" s="41"/>
      <c r="L68" s="21"/>
      <c r="M68" s="21"/>
      <c r="N68" s="21"/>
      <c r="O68" s="21"/>
    </row>
    <row r="69" spans="1:15" ht="26" customHeight="1" x14ac:dyDescent="0.15">
      <c r="A69" s="21"/>
      <c r="B69" s="21"/>
      <c r="C69" s="39"/>
      <c r="D69" s="40"/>
      <c r="E69" s="41"/>
      <c r="F69" s="41"/>
      <c r="G69" s="41"/>
      <c r="H69" s="41"/>
      <c r="I69" s="41"/>
      <c r="J69" s="41"/>
      <c r="K69" s="41"/>
      <c r="L69" s="21"/>
      <c r="M69" s="21"/>
      <c r="N69" s="21"/>
      <c r="O69" s="21"/>
    </row>
    <row r="70" spans="1:15" ht="26" customHeight="1" x14ac:dyDescent="0.15">
      <c r="A70" s="21"/>
      <c r="B70" s="21"/>
      <c r="C70" s="39"/>
      <c r="D70" s="40"/>
      <c r="E70" s="41"/>
      <c r="F70" s="41"/>
      <c r="G70" s="41"/>
      <c r="H70" s="41"/>
      <c r="I70" s="41"/>
      <c r="J70" s="41"/>
      <c r="K70" s="41"/>
      <c r="L70" s="21"/>
      <c r="M70" s="21"/>
      <c r="N70" s="21"/>
      <c r="O70" s="21"/>
    </row>
    <row r="71" spans="1:15" ht="26" customHeight="1" x14ac:dyDescent="0.15">
      <c r="A71" s="21"/>
      <c r="B71" s="21"/>
      <c r="C71" s="39"/>
      <c r="D71" s="40"/>
      <c r="E71" s="41"/>
      <c r="F71" s="41"/>
      <c r="G71" s="41"/>
      <c r="H71" s="41"/>
      <c r="I71" s="41"/>
      <c r="J71" s="41"/>
      <c r="K71" s="41"/>
      <c r="L71" s="21"/>
      <c r="M71" s="21"/>
      <c r="N71" s="21"/>
      <c r="O71" s="21"/>
    </row>
    <row r="72" spans="1:15" ht="26" customHeight="1" x14ac:dyDescent="0.15">
      <c r="A72" s="21"/>
      <c r="B72" s="21"/>
      <c r="C72" s="39"/>
      <c r="D72" s="40"/>
      <c r="E72" s="41"/>
      <c r="F72" s="41"/>
      <c r="G72" s="41"/>
      <c r="H72" s="41"/>
      <c r="I72" s="41"/>
      <c r="J72" s="41"/>
      <c r="K72" s="41"/>
      <c r="L72" s="21"/>
      <c r="M72" s="21"/>
      <c r="N72" s="21"/>
      <c r="O72" s="21"/>
    </row>
    <row r="73" spans="1:15" ht="26" customHeight="1" x14ac:dyDescent="0.15">
      <c r="A73" s="21"/>
      <c r="B73" s="21"/>
      <c r="C73" s="39"/>
      <c r="D73" s="40"/>
      <c r="E73" s="41"/>
      <c r="F73" s="41"/>
      <c r="G73" s="41"/>
      <c r="H73" s="41"/>
      <c r="I73" s="41"/>
      <c r="J73" s="41"/>
      <c r="K73" s="41"/>
      <c r="L73" s="21"/>
      <c r="M73" s="21"/>
      <c r="N73" s="21"/>
      <c r="O73" s="21"/>
    </row>
    <row r="74" spans="1:15" ht="26" customHeight="1" x14ac:dyDescent="0.15">
      <c r="A74" s="21"/>
      <c r="B74" s="21"/>
      <c r="C74" s="39"/>
      <c r="D74" s="40"/>
      <c r="E74" s="41"/>
      <c r="F74" s="41"/>
      <c r="G74" s="41"/>
      <c r="H74" s="41"/>
      <c r="I74" s="41"/>
      <c r="J74" s="41"/>
      <c r="K74" s="41"/>
      <c r="L74" s="21"/>
      <c r="M74" s="21"/>
      <c r="N74" s="21"/>
      <c r="O74" s="21"/>
    </row>
    <row r="75" spans="1:15" ht="26" customHeight="1" x14ac:dyDescent="0.15">
      <c r="A75" s="21"/>
      <c r="B75" s="21"/>
      <c r="C75" s="39"/>
      <c r="D75" s="40"/>
      <c r="E75" s="41"/>
      <c r="F75" s="41"/>
      <c r="G75" s="41"/>
      <c r="H75" s="41"/>
      <c r="I75" s="41"/>
      <c r="J75" s="41"/>
      <c r="K75" s="41"/>
      <c r="L75" s="21"/>
      <c r="M75" s="21"/>
      <c r="N75" s="21"/>
      <c r="O75" s="21"/>
    </row>
    <row r="76" spans="1:15" ht="26" customHeight="1" x14ac:dyDescent="0.15">
      <c r="A76" s="21"/>
      <c r="B76" s="21"/>
      <c r="C76" s="39"/>
      <c r="D76" s="40"/>
      <c r="E76" s="41"/>
      <c r="F76" s="41"/>
      <c r="G76" s="41"/>
      <c r="H76" s="41"/>
      <c r="I76" s="41"/>
      <c r="J76" s="41"/>
      <c r="K76" s="41"/>
      <c r="L76" s="21"/>
      <c r="M76" s="21"/>
      <c r="N76" s="21"/>
      <c r="O76" s="21"/>
    </row>
    <row r="77" spans="1:15" ht="26" customHeight="1" x14ac:dyDescent="0.15">
      <c r="A77" s="21"/>
      <c r="B77" s="21"/>
      <c r="C77" s="39"/>
      <c r="D77" s="40"/>
      <c r="E77" s="41"/>
      <c r="F77" s="41"/>
      <c r="G77" s="41"/>
      <c r="H77" s="41"/>
      <c r="I77" s="41"/>
      <c r="J77" s="41"/>
      <c r="K77" s="41"/>
      <c r="L77" s="21"/>
      <c r="M77" s="21"/>
      <c r="N77" s="21"/>
      <c r="O77" s="21"/>
    </row>
    <row r="78" spans="1:15" ht="26" customHeight="1" x14ac:dyDescent="0.15">
      <c r="A78" s="21"/>
      <c r="B78" s="21"/>
      <c r="C78" s="39"/>
      <c r="D78" s="40"/>
      <c r="E78" s="41"/>
      <c r="F78" s="41"/>
      <c r="G78" s="41"/>
      <c r="H78" s="41"/>
      <c r="I78" s="41"/>
      <c r="J78" s="41"/>
      <c r="K78" s="41"/>
      <c r="L78" s="21"/>
      <c r="M78" s="21"/>
      <c r="N78" s="21"/>
      <c r="O78" s="21"/>
    </row>
    <row r="79" spans="1:15" ht="26" customHeight="1" x14ac:dyDescent="0.15">
      <c r="A79" s="21"/>
      <c r="B79" s="21"/>
      <c r="C79" s="39"/>
      <c r="D79" s="40"/>
      <c r="E79" s="41"/>
      <c r="F79" s="41"/>
      <c r="G79" s="41"/>
      <c r="H79" s="41"/>
      <c r="I79" s="41"/>
      <c r="J79" s="41"/>
      <c r="K79" s="41"/>
      <c r="L79" s="21"/>
      <c r="M79" s="21"/>
      <c r="N79" s="21"/>
      <c r="O79" s="21"/>
    </row>
    <row r="80" spans="1:15" ht="26" customHeight="1" x14ac:dyDescent="0.15">
      <c r="A80" s="21"/>
      <c r="B80" s="21"/>
      <c r="C80" s="39"/>
      <c r="D80" s="40"/>
      <c r="E80" s="41"/>
      <c r="F80" s="41"/>
      <c r="G80" s="41"/>
      <c r="H80" s="41"/>
      <c r="I80" s="41"/>
      <c r="J80" s="41"/>
      <c r="K80" s="41"/>
      <c r="L80" s="21"/>
      <c r="M80" s="21"/>
      <c r="N80" s="21"/>
      <c r="O80" s="21"/>
    </row>
    <row r="81" ht="26" customHeight="1" x14ac:dyDescent="0.15"/>
    <row r="82" ht="26" customHeight="1" x14ac:dyDescent="0.15"/>
    <row r="83" ht="26" customHeight="1" x14ac:dyDescent="0.15"/>
    <row r="84" ht="26" customHeight="1" x14ac:dyDescent="0.15"/>
    <row r="85" ht="26" customHeight="1" x14ac:dyDescent="0.15"/>
    <row r="86" ht="26" customHeight="1" x14ac:dyDescent="0.15"/>
    <row r="87" ht="26" customHeight="1" x14ac:dyDescent="0.15"/>
    <row r="88" ht="26" customHeight="1" x14ac:dyDescent="0.15"/>
    <row r="89" ht="26" customHeight="1" x14ac:dyDescent="0.15"/>
    <row r="90" ht="26" customHeight="1" x14ac:dyDescent="0.15"/>
    <row r="91" ht="26" customHeight="1" x14ac:dyDescent="0.15"/>
    <row r="92" ht="26" customHeight="1" x14ac:dyDescent="0.15"/>
    <row r="93" ht="26" customHeight="1" x14ac:dyDescent="0.15"/>
    <row r="94" ht="26" customHeight="1" x14ac:dyDescent="0.15"/>
    <row r="95" ht="26" customHeight="1" x14ac:dyDescent="0.15"/>
    <row r="96" ht="26" customHeight="1" x14ac:dyDescent="0.15"/>
    <row r="97" ht="26" customHeight="1" x14ac:dyDescent="0.15"/>
    <row r="98" ht="26" customHeight="1" x14ac:dyDescent="0.15"/>
    <row r="99" ht="26" customHeight="1" x14ac:dyDescent="0.15"/>
    <row r="100" ht="26" customHeight="1" x14ac:dyDescent="0.15"/>
    <row r="101" ht="26" customHeight="1" x14ac:dyDescent="0.15"/>
    <row r="102" ht="26" customHeight="1" x14ac:dyDescent="0.15"/>
    <row r="103" ht="26" customHeight="1" x14ac:dyDescent="0.15"/>
    <row r="104" ht="26" customHeight="1" x14ac:dyDescent="0.15"/>
    <row r="105" ht="26" customHeight="1" x14ac:dyDescent="0.15"/>
    <row r="106" ht="26" customHeight="1" x14ac:dyDescent="0.15"/>
    <row r="107" ht="26" customHeight="1" x14ac:dyDescent="0.15"/>
    <row r="108" ht="26" customHeight="1" x14ac:dyDescent="0.15"/>
    <row r="109" ht="26" customHeight="1" x14ac:dyDescent="0.15"/>
    <row r="110" ht="26" customHeight="1" x14ac:dyDescent="0.15"/>
    <row r="111" ht="26" customHeight="1" x14ac:dyDescent="0.15"/>
    <row r="112" ht="26" customHeight="1" x14ac:dyDescent="0.15"/>
    <row r="113" ht="26" customHeight="1" x14ac:dyDescent="0.15"/>
    <row r="114" ht="26" customHeight="1" x14ac:dyDescent="0.15"/>
    <row r="115" ht="26" customHeight="1" x14ac:dyDescent="0.15"/>
    <row r="116" ht="26" customHeight="1" x14ac:dyDescent="0.15"/>
    <row r="117" ht="26" customHeight="1" x14ac:dyDescent="0.15"/>
    <row r="118" ht="26" customHeight="1" x14ac:dyDescent="0.15"/>
    <row r="119" ht="26" customHeight="1" x14ac:dyDescent="0.15"/>
    <row r="120" ht="26" customHeight="1" x14ac:dyDescent="0.15"/>
    <row r="121" ht="26" customHeight="1" x14ac:dyDescent="0.15"/>
    <row r="122" ht="26" customHeight="1" x14ac:dyDescent="0.15"/>
    <row r="123" ht="26" customHeight="1" x14ac:dyDescent="0.15"/>
    <row r="124" ht="26" customHeight="1" x14ac:dyDescent="0.15"/>
    <row r="125" ht="26" customHeight="1" x14ac:dyDescent="0.15"/>
    <row r="126" ht="26" customHeight="1" x14ac:dyDescent="0.15"/>
    <row r="127" ht="26" customHeight="1" x14ac:dyDescent="0.15"/>
    <row r="128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  <row r="313" ht="26" customHeight="1" x14ac:dyDescent="0.15"/>
    <row r="314" ht="26" customHeight="1" x14ac:dyDescent="0.15"/>
    <row r="315" ht="26" customHeight="1" x14ac:dyDescent="0.15"/>
    <row r="316" ht="26" customHeight="1" x14ac:dyDescent="0.15"/>
    <row r="317" ht="26" customHeight="1" x14ac:dyDescent="0.15"/>
    <row r="318" ht="26" customHeight="1" x14ac:dyDescent="0.15"/>
    <row r="319" ht="26" customHeight="1" x14ac:dyDescent="0.15"/>
    <row r="320" ht="26" customHeight="1" x14ac:dyDescent="0.15"/>
    <row r="321" ht="26" customHeight="1" x14ac:dyDescent="0.15"/>
    <row r="322" ht="26" customHeight="1" x14ac:dyDescent="0.15"/>
  </sheetData>
  <sheetProtection formatCells="0" formatRows="0" insertRows="0" deleteRows="0" selectLockedCells="1"/>
  <mergeCells count="80">
    <mergeCell ref="A7:O7"/>
    <mergeCell ref="K1:O1"/>
    <mergeCell ref="B2:G2"/>
    <mergeCell ref="H2:I2"/>
    <mergeCell ref="K2:L2"/>
    <mergeCell ref="B3:G3"/>
    <mergeCell ref="H3:I3"/>
    <mergeCell ref="K3:L3"/>
    <mergeCell ref="B4:G4"/>
    <mergeCell ref="H4:I4"/>
    <mergeCell ref="K4:L4"/>
    <mergeCell ref="B5:L5"/>
    <mergeCell ref="A6:O6"/>
    <mergeCell ref="L8:O8"/>
    <mergeCell ref="A10:B10"/>
    <mergeCell ref="L10:O10"/>
    <mergeCell ref="A11:B11"/>
    <mergeCell ref="L11:O11"/>
    <mergeCell ref="A9:B9"/>
    <mergeCell ref="L9:O9"/>
    <mergeCell ref="A8:B8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0:B30"/>
    <mergeCell ref="L30:O30"/>
    <mergeCell ref="A31:B31"/>
    <mergeCell ref="L31:O31"/>
    <mergeCell ref="A32:B32"/>
    <mergeCell ref="L32:O32"/>
    <mergeCell ref="A33:B33"/>
    <mergeCell ref="L33:O33"/>
    <mergeCell ref="A34:B34"/>
    <mergeCell ref="L34:O34"/>
    <mergeCell ref="A35:B35"/>
    <mergeCell ref="L35:O35"/>
    <mergeCell ref="A36:B36"/>
    <mergeCell ref="L36:O36"/>
    <mergeCell ref="A37:B37"/>
    <mergeCell ref="L37:O37"/>
    <mergeCell ref="A44:O44"/>
    <mergeCell ref="A38:O38"/>
    <mergeCell ref="A39:O39"/>
    <mergeCell ref="A40:O40"/>
    <mergeCell ref="A41:O41"/>
    <mergeCell ref="A42:O42"/>
    <mergeCell ref="A43:O43"/>
  </mergeCells>
  <printOptions horizontalCentered="1"/>
  <pageMargins left="0.25" right="0.25" top="0.75" bottom="0.75" header="0.3" footer="0.3"/>
  <pageSetup scale="46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849B-9C2A-794C-B429-81A67C983CFE}">
  <sheetPr>
    <pageSetUpPr fitToPage="1"/>
  </sheetPr>
  <dimension ref="A1:O322"/>
  <sheetViews>
    <sheetView topLeftCell="A20" zoomScale="79" zoomScaleNormal="79" zoomScaleSheetLayoutView="100" zoomScalePageLayoutView="75" workbookViewId="0">
      <selection activeCell="X27" sqref="X27"/>
    </sheetView>
  </sheetViews>
  <sheetFormatPr baseColWidth="10" defaultColWidth="8.83203125" defaultRowHeight="13" x14ac:dyDescent="0.15"/>
  <cols>
    <col min="1" max="1" width="28.6640625" style="20" customWidth="1"/>
    <col min="2" max="2" width="21.33203125" style="20" customWidth="1"/>
    <col min="3" max="3" width="15.33203125" style="42" customWidth="1"/>
    <col min="4" max="4" width="10.83203125" style="43" customWidth="1"/>
    <col min="5" max="5" width="14.5" style="44" customWidth="1"/>
    <col min="6" max="6" width="16.33203125" style="44" customWidth="1"/>
    <col min="7" max="7" width="16" style="44" customWidth="1"/>
    <col min="8" max="8" width="14.5" style="44" customWidth="1"/>
    <col min="9" max="10" width="14.6640625" style="44" customWidth="1"/>
    <col min="11" max="11" width="14" style="44" customWidth="1"/>
    <col min="12" max="15" width="22" style="20" customWidth="1"/>
    <col min="16" max="16384" width="8.83203125" style="20"/>
  </cols>
  <sheetData>
    <row r="1" spans="1:15" s="18" customFormat="1" ht="52" customHeight="1" thickBot="1" x14ac:dyDescent="0.2">
      <c r="A1" s="3"/>
      <c r="B1" s="3"/>
      <c r="C1" s="45"/>
      <c r="D1" s="45"/>
      <c r="E1" s="45"/>
      <c r="F1" s="45"/>
      <c r="G1" s="45"/>
      <c r="H1" s="45"/>
      <c r="I1" s="45"/>
      <c r="J1" s="45"/>
      <c r="K1" s="192" t="str">
        <f>[1]SKETCH!H1</f>
        <v>COLEMAN</v>
      </c>
      <c r="L1" s="192"/>
      <c r="M1" s="192"/>
      <c r="N1" s="192"/>
      <c r="O1" s="192"/>
    </row>
    <row r="2" spans="1:15" s="18" customFormat="1" ht="26" customHeight="1" x14ac:dyDescent="0.15">
      <c r="A2" s="10" t="s">
        <v>1</v>
      </c>
      <c r="B2" s="198" t="str">
        <f>[1]SKETCH!B2</f>
        <v>FALL 2025</v>
      </c>
      <c r="C2" s="199"/>
      <c r="D2" s="199"/>
      <c r="E2" s="199"/>
      <c r="F2" s="199"/>
      <c r="G2" s="200"/>
      <c r="H2" s="304" t="str">
        <f>[1]SKETCH!G2</f>
        <v>TECH PACK SENT</v>
      </c>
      <c r="I2" s="305"/>
      <c r="J2" s="119"/>
      <c r="K2" s="214">
        <f>[1]SKETCH!H2</f>
        <v>43705</v>
      </c>
      <c r="L2" s="215"/>
      <c r="M2" s="11" t="s">
        <v>3</v>
      </c>
      <c r="N2" s="12">
        <f>[1]SKETCH!K2</f>
        <v>43705</v>
      </c>
      <c r="O2" s="13" t="s">
        <v>4</v>
      </c>
    </row>
    <row r="3" spans="1:15" s="18" customFormat="1" ht="24.75" customHeight="1" x14ac:dyDescent="0.15">
      <c r="A3" s="14" t="s">
        <v>5</v>
      </c>
      <c r="B3" s="201" t="str">
        <f>[1]SKETCH!B3</f>
        <v>BOTTOMS</v>
      </c>
      <c r="C3" s="202"/>
      <c r="D3" s="202"/>
      <c r="E3" s="202"/>
      <c r="F3" s="202"/>
      <c r="G3" s="203"/>
      <c r="H3" s="306" t="str">
        <f>[1]SKETCH!G3</f>
        <v>PROTO RCVD</v>
      </c>
      <c r="I3" s="307"/>
      <c r="J3" s="120"/>
      <c r="K3" s="216">
        <f>[1]SKETCH!H3</f>
        <v>43740</v>
      </c>
      <c r="L3" s="217"/>
      <c r="M3" s="4" t="s">
        <v>8</v>
      </c>
      <c r="N3" s="24">
        <f>[1]SKETCH!K3</f>
        <v>45308</v>
      </c>
      <c r="O3" s="25" t="str">
        <f>[1]SKETCH!L3</f>
        <v>F24 PRODUCTION</v>
      </c>
    </row>
    <row r="4" spans="1:15" s="18" customFormat="1" ht="30" customHeight="1" x14ac:dyDescent="0.15">
      <c r="A4" s="15" t="s">
        <v>9</v>
      </c>
      <c r="B4" s="204" t="str">
        <f>[1]SKETCH!B4</f>
        <v>CF5P5007</v>
      </c>
      <c r="C4" s="205"/>
      <c r="D4" s="205"/>
      <c r="E4" s="205"/>
      <c r="F4" s="205"/>
      <c r="G4" s="206"/>
      <c r="H4" s="306" t="str">
        <f>[1]SKETCH!G4</f>
        <v>SHOWROOM SAMPLE</v>
      </c>
      <c r="I4" s="307"/>
      <c r="J4" s="120"/>
      <c r="K4" s="218">
        <f>[1]SKETCH!H4</f>
        <v>43770</v>
      </c>
      <c r="L4" s="219"/>
      <c r="M4" s="4" t="s">
        <v>11</v>
      </c>
      <c r="N4" s="24">
        <f>[1]SKETCH!K4</f>
        <v>45343</v>
      </c>
      <c r="O4" s="26" t="str">
        <f>[1]SKETCH!L4</f>
        <v>THREAD COLOR</v>
      </c>
    </row>
    <row r="5" spans="1:15" s="18" customFormat="1" ht="23" customHeight="1" thickBot="1" x14ac:dyDescent="0.2">
      <c r="A5" s="16" t="s">
        <v>12</v>
      </c>
      <c r="B5" s="207" t="str">
        <f>[1]SKETCH!B5</f>
        <v>FLEECE BONDED 5-POCKET PANTS</v>
      </c>
      <c r="C5" s="208"/>
      <c r="D5" s="208"/>
      <c r="E5" s="208"/>
      <c r="F5" s="208"/>
      <c r="G5" s="208"/>
      <c r="H5" s="208"/>
      <c r="I5" s="208"/>
      <c r="J5" s="208"/>
      <c r="K5" s="208"/>
      <c r="L5" s="209"/>
      <c r="M5" s="17" t="s">
        <v>14</v>
      </c>
      <c r="N5" s="46">
        <f>[1]SKETCH!K5</f>
        <v>45674</v>
      </c>
      <c r="O5" s="47" t="str">
        <f>[1]SKETCH!L5</f>
        <v>F25 PRODUCTION</v>
      </c>
    </row>
    <row r="6" spans="1:15" s="18" customFormat="1" ht="18" customHeight="1" thickBo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</row>
    <row r="7" spans="1:15" s="18" customFormat="1" ht="32" thickBot="1" x14ac:dyDescent="0.4">
      <c r="A7" s="301" t="s">
        <v>99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3"/>
    </row>
    <row r="8" spans="1:15" s="34" customFormat="1" ht="26" customHeight="1" x14ac:dyDescent="0.15">
      <c r="A8" s="300" t="s">
        <v>100</v>
      </c>
      <c r="B8" s="298"/>
      <c r="C8" s="63" t="s">
        <v>101</v>
      </c>
      <c r="D8" s="63" t="s">
        <v>102</v>
      </c>
      <c r="E8" s="109"/>
      <c r="F8" s="63" t="s">
        <v>101</v>
      </c>
      <c r="G8" s="106" t="s">
        <v>172</v>
      </c>
      <c r="H8" s="110" t="s">
        <v>171</v>
      </c>
      <c r="I8" s="63"/>
      <c r="J8" s="63"/>
      <c r="K8" s="63"/>
      <c r="L8" s="298" t="s">
        <v>103</v>
      </c>
      <c r="M8" s="298"/>
      <c r="N8" s="298"/>
      <c r="O8" s="299"/>
    </row>
    <row r="9" spans="1:15" s="35" customFormat="1" ht="26" customHeight="1" x14ac:dyDescent="0.25">
      <c r="A9" s="289" t="s">
        <v>104</v>
      </c>
      <c r="B9" s="290"/>
      <c r="C9" s="90">
        <v>34</v>
      </c>
      <c r="D9" s="92">
        <v>0.5</v>
      </c>
      <c r="E9" s="68"/>
      <c r="F9" s="90">
        <v>34</v>
      </c>
      <c r="G9" s="107" t="s">
        <v>168</v>
      </c>
      <c r="H9" s="72"/>
      <c r="I9" s="68"/>
      <c r="J9" s="71"/>
      <c r="K9" s="71"/>
      <c r="L9" s="296" t="s">
        <v>105</v>
      </c>
      <c r="M9" s="296"/>
      <c r="N9" s="296"/>
      <c r="O9" s="297"/>
    </row>
    <row r="10" spans="1:15" s="35" customFormat="1" ht="26" customHeight="1" x14ac:dyDescent="0.25">
      <c r="A10" s="289" t="s">
        <v>106</v>
      </c>
      <c r="B10" s="290"/>
      <c r="C10" s="90">
        <v>41</v>
      </c>
      <c r="D10" s="92">
        <v>0.5</v>
      </c>
      <c r="E10" s="67"/>
      <c r="F10" s="90">
        <v>41</v>
      </c>
      <c r="G10" s="107" t="s">
        <v>168</v>
      </c>
      <c r="H10" s="72"/>
      <c r="I10" s="68"/>
      <c r="J10" s="71"/>
      <c r="K10" s="71"/>
      <c r="L10" s="296" t="s">
        <v>107</v>
      </c>
      <c r="M10" s="296"/>
      <c r="N10" s="296"/>
      <c r="O10" s="297"/>
    </row>
    <row r="11" spans="1:15" s="35" customFormat="1" ht="26" customHeight="1" x14ac:dyDescent="0.25">
      <c r="A11" s="289" t="s">
        <v>108</v>
      </c>
      <c r="B11" s="290"/>
      <c r="C11" s="97">
        <v>42.5</v>
      </c>
      <c r="D11" s="92">
        <v>0.5</v>
      </c>
      <c r="E11" s="68"/>
      <c r="F11" s="97">
        <v>42.5</v>
      </c>
      <c r="G11" s="107">
        <v>43.75</v>
      </c>
      <c r="H11" s="72"/>
      <c r="I11" s="68"/>
      <c r="J11" s="71"/>
      <c r="K11" s="71"/>
      <c r="L11" s="296" t="s">
        <v>109</v>
      </c>
      <c r="M11" s="296"/>
      <c r="N11" s="296"/>
      <c r="O11" s="297"/>
    </row>
    <row r="12" spans="1:15" s="35" customFormat="1" ht="26" customHeight="1" x14ac:dyDescent="0.25">
      <c r="A12" s="289" t="s">
        <v>110</v>
      </c>
      <c r="B12" s="292"/>
      <c r="C12" s="90">
        <v>24.5</v>
      </c>
      <c r="D12" s="112">
        <v>0.375</v>
      </c>
      <c r="E12" s="67"/>
      <c r="F12" s="90">
        <v>24.5</v>
      </c>
      <c r="G12" s="107">
        <v>25</v>
      </c>
      <c r="H12" s="67"/>
      <c r="I12" s="68"/>
      <c r="J12" s="71"/>
      <c r="K12" s="71"/>
      <c r="L12" s="296" t="s">
        <v>111</v>
      </c>
      <c r="M12" s="296"/>
      <c r="N12" s="296"/>
      <c r="O12" s="297"/>
    </row>
    <row r="13" spans="1:15" s="35" customFormat="1" ht="26" customHeight="1" x14ac:dyDescent="0.25">
      <c r="A13" s="289" t="s">
        <v>112</v>
      </c>
      <c r="B13" s="290"/>
      <c r="C13" s="98">
        <v>18</v>
      </c>
      <c r="D13" s="92">
        <v>0.25</v>
      </c>
      <c r="E13" s="68"/>
      <c r="F13" s="98">
        <v>18</v>
      </c>
      <c r="G13" s="108">
        <v>18.5</v>
      </c>
      <c r="H13" s="67"/>
      <c r="I13" s="68"/>
      <c r="J13" s="71"/>
      <c r="K13" s="71"/>
      <c r="L13" s="296" t="s">
        <v>113</v>
      </c>
      <c r="M13" s="296"/>
      <c r="N13" s="296"/>
      <c r="O13" s="297"/>
    </row>
    <row r="14" spans="1:15" s="36" customFormat="1" ht="26" customHeight="1" x14ac:dyDescent="0.25">
      <c r="A14" s="289" t="s">
        <v>114</v>
      </c>
      <c r="B14" s="290"/>
      <c r="C14" s="90">
        <v>16</v>
      </c>
      <c r="D14" s="92">
        <v>0.25</v>
      </c>
      <c r="E14" s="67"/>
      <c r="F14" s="90">
        <v>16</v>
      </c>
      <c r="G14" s="107" t="s">
        <v>168</v>
      </c>
      <c r="H14" s="67"/>
      <c r="I14" s="113"/>
      <c r="J14" s="113"/>
      <c r="K14" s="113"/>
      <c r="L14" s="296" t="s">
        <v>115</v>
      </c>
      <c r="M14" s="296"/>
      <c r="N14" s="296"/>
      <c r="O14" s="297"/>
    </row>
    <row r="15" spans="1:15" s="36" customFormat="1" ht="26" customHeight="1" x14ac:dyDescent="0.25">
      <c r="A15" s="289"/>
      <c r="B15" s="290"/>
      <c r="C15" s="90"/>
      <c r="D15" s="92"/>
      <c r="E15" s="68"/>
      <c r="F15" s="90"/>
      <c r="G15" s="107"/>
      <c r="H15" s="67"/>
      <c r="I15" s="113"/>
      <c r="J15" s="113"/>
      <c r="K15" s="113"/>
      <c r="L15" s="296"/>
      <c r="M15" s="296"/>
      <c r="N15" s="296"/>
      <c r="O15" s="297"/>
    </row>
    <row r="16" spans="1:15" s="36" customFormat="1" ht="26" customHeight="1" x14ac:dyDescent="0.25">
      <c r="A16" s="289" t="s">
        <v>116</v>
      </c>
      <c r="B16" s="290"/>
      <c r="C16" s="90">
        <v>9</v>
      </c>
      <c r="D16" s="92">
        <v>0.25</v>
      </c>
      <c r="E16" s="68"/>
      <c r="F16" s="90">
        <v>9</v>
      </c>
      <c r="G16" s="107">
        <v>8.875</v>
      </c>
      <c r="H16" s="67"/>
      <c r="I16" s="113"/>
      <c r="J16" s="113"/>
      <c r="K16" s="113"/>
      <c r="L16" s="296" t="s">
        <v>117</v>
      </c>
      <c r="M16" s="296"/>
      <c r="N16" s="296"/>
      <c r="O16" s="297"/>
    </row>
    <row r="17" spans="1:15" s="36" customFormat="1" ht="26" customHeight="1" x14ac:dyDescent="0.25">
      <c r="A17" s="289" t="s">
        <v>118</v>
      </c>
      <c r="B17" s="290"/>
      <c r="C17" s="90">
        <v>14.25</v>
      </c>
      <c r="D17" s="92">
        <v>0.25</v>
      </c>
      <c r="E17" s="67"/>
      <c r="F17" s="90">
        <v>14.25</v>
      </c>
      <c r="G17" s="107" t="s">
        <v>168</v>
      </c>
      <c r="H17" s="67"/>
      <c r="I17" s="113"/>
      <c r="J17" s="113"/>
      <c r="K17" s="113"/>
      <c r="L17" s="296" t="s">
        <v>117</v>
      </c>
      <c r="M17" s="296"/>
      <c r="N17" s="296"/>
      <c r="O17" s="297"/>
    </row>
    <row r="18" spans="1:15" s="36" customFormat="1" ht="26" customHeight="1" x14ac:dyDescent="0.25">
      <c r="A18" s="289" t="s">
        <v>156</v>
      </c>
      <c r="B18" s="290"/>
      <c r="C18" s="90">
        <v>29.5</v>
      </c>
      <c r="D18" s="92">
        <v>0.5</v>
      </c>
      <c r="E18" s="67"/>
      <c r="F18" s="90">
        <v>29.5</v>
      </c>
      <c r="G18" s="67"/>
      <c r="H18" s="67"/>
      <c r="I18" s="67"/>
      <c r="J18" s="67"/>
      <c r="K18" s="67"/>
      <c r="L18" s="291"/>
      <c r="M18" s="292"/>
      <c r="N18" s="292"/>
      <c r="O18" s="293"/>
    </row>
    <row r="19" spans="1:15" s="36" customFormat="1" ht="26" customHeight="1" x14ac:dyDescent="0.25">
      <c r="A19" s="289" t="s">
        <v>119</v>
      </c>
      <c r="B19" s="290"/>
      <c r="C19" s="90">
        <v>31.5</v>
      </c>
      <c r="D19" s="92">
        <v>0.5</v>
      </c>
      <c r="E19" s="68"/>
      <c r="F19" s="90">
        <v>31.5</v>
      </c>
      <c r="G19" s="107"/>
      <c r="H19" s="67"/>
      <c r="I19" s="113"/>
      <c r="J19" s="113"/>
      <c r="K19" s="113"/>
      <c r="L19" s="296" t="s">
        <v>120</v>
      </c>
      <c r="M19" s="296"/>
      <c r="N19" s="296"/>
      <c r="O19" s="297"/>
    </row>
    <row r="20" spans="1:15" s="36" customFormat="1" ht="26" customHeight="1" x14ac:dyDescent="0.25">
      <c r="A20" s="289" t="s">
        <v>121</v>
      </c>
      <c r="B20" s="290"/>
      <c r="C20" s="90">
        <v>33.5</v>
      </c>
      <c r="D20" s="92">
        <v>0.5</v>
      </c>
      <c r="E20" s="68"/>
      <c r="F20" s="90">
        <v>33.5</v>
      </c>
      <c r="G20" s="131">
        <v>33.25</v>
      </c>
      <c r="H20" s="67"/>
      <c r="I20" s="113"/>
      <c r="J20" s="113"/>
      <c r="K20" s="113"/>
      <c r="L20" s="291"/>
      <c r="M20" s="292"/>
      <c r="N20" s="292"/>
      <c r="O20" s="293"/>
    </row>
    <row r="21" spans="1:15" s="36" customFormat="1" ht="26" customHeight="1" x14ac:dyDescent="0.25">
      <c r="A21" s="289" t="s">
        <v>122</v>
      </c>
      <c r="B21" s="290"/>
      <c r="C21" s="90">
        <v>7</v>
      </c>
      <c r="D21" s="92">
        <v>0.25</v>
      </c>
      <c r="E21" s="122"/>
      <c r="F21" s="90">
        <v>7</v>
      </c>
      <c r="G21" s="123">
        <v>6.75</v>
      </c>
      <c r="H21" s="69"/>
      <c r="I21" s="118"/>
      <c r="J21" s="124"/>
      <c r="K21" s="124"/>
      <c r="L21" s="296" t="s">
        <v>123</v>
      </c>
      <c r="M21" s="296"/>
      <c r="N21" s="296"/>
      <c r="O21" s="297"/>
    </row>
    <row r="22" spans="1:15" s="36" customFormat="1" ht="26" customHeight="1" x14ac:dyDescent="0.25">
      <c r="A22" s="289" t="s">
        <v>124</v>
      </c>
      <c r="B22" s="290"/>
      <c r="C22" s="90">
        <v>6.5</v>
      </c>
      <c r="D22" s="92">
        <v>0.25</v>
      </c>
      <c r="E22" s="125"/>
      <c r="F22" s="90">
        <v>6.5</v>
      </c>
      <c r="G22" s="123" t="s">
        <v>168</v>
      </c>
      <c r="H22" s="69"/>
      <c r="I22" s="118"/>
      <c r="J22" s="124"/>
      <c r="K22" s="124"/>
      <c r="L22" s="296"/>
      <c r="M22" s="296"/>
      <c r="N22" s="296"/>
      <c r="O22" s="297"/>
    </row>
    <row r="23" spans="1:15" s="36" customFormat="1" ht="26" customHeight="1" x14ac:dyDescent="0.25">
      <c r="A23" s="289" t="s">
        <v>125</v>
      </c>
      <c r="B23" s="290"/>
      <c r="C23" s="90">
        <v>1.5</v>
      </c>
      <c r="D23" s="92">
        <v>0.125</v>
      </c>
      <c r="E23" s="68"/>
      <c r="F23" s="90">
        <v>1.5</v>
      </c>
      <c r="G23" s="107" t="s">
        <v>168</v>
      </c>
      <c r="H23" s="67"/>
      <c r="I23" s="113"/>
      <c r="J23" s="113"/>
      <c r="K23" s="113"/>
      <c r="L23" s="296"/>
      <c r="M23" s="296"/>
      <c r="N23" s="296"/>
      <c r="O23" s="297"/>
    </row>
    <row r="24" spans="1:15" s="36" customFormat="1" ht="26" customHeight="1" x14ac:dyDescent="0.25">
      <c r="A24" s="289" t="s">
        <v>126</v>
      </c>
      <c r="B24" s="290"/>
      <c r="C24" s="90" t="s">
        <v>127</v>
      </c>
      <c r="D24" s="93" t="s">
        <v>128</v>
      </c>
      <c r="E24" s="123"/>
      <c r="F24" s="90" t="s">
        <v>127</v>
      </c>
      <c r="G24" s="123" t="s">
        <v>170</v>
      </c>
      <c r="H24" s="123"/>
      <c r="I24" s="123"/>
      <c r="J24" s="123"/>
      <c r="K24" s="123"/>
      <c r="L24" s="296"/>
      <c r="M24" s="296"/>
      <c r="N24" s="296"/>
      <c r="O24" s="297"/>
    </row>
    <row r="25" spans="1:15" s="36" customFormat="1" ht="26" customHeight="1" x14ac:dyDescent="0.25">
      <c r="A25" s="289" t="s">
        <v>129</v>
      </c>
      <c r="B25" s="290"/>
      <c r="C25" s="90">
        <v>6</v>
      </c>
      <c r="D25" s="92">
        <v>0.25</v>
      </c>
      <c r="E25" s="92"/>
      <c r="F25" s="90">
        <v>6</v>
      </c>
      <c r="G25" s="123">
        <v>5.75</v>
      </c>
      <c r="H25" s="68"/>
      <c r="I25" s="67"/>
      <c r="J25" s="73"/>
      <c r="K25" s="71"/>
      <c r="L25" s="296" t="s">
        <v>130</v>
      </c>
      <c r="M25" s="296"/>
      <c r="N25" s="296"/>
      <c r="O25" s="297"/>
    </row>
    <row r="26" spans="1:15" s="36" customFormat="1" ht="26" customHeight="1" x14ac:dyDescent="0.25">
      <c r="A26" s="289" t="s">
        <v>131</v>
      </c>
      <c r="B26" s="290"/>
      <c r="C26" s="90">
        <v>2.5</v>
      </c>
      <c r="D26" s="92">
        <v>0.125</v>
      </c>
      <c r="E26" s="92"/>
      <c r="F26" s="90">
        <v>2.5</v>
      </c>
      <c r="G26" s="123" t="s">
        <v>168</v>
      </c>
      <c r="H26" s="68"/>
      <c r="I26" s="68"/>
      <c r="J26" s="73"/>
      <c r="K26" s="73"/>
      <c r="L26" s="291"/>
      <c r="M26" s="292"/>
      <c r="N26" s="292"/>
      <c r="O26" s="293"/>
    </row>
    <row r="27" spans="1:15" s="36" customFormat="1" ht="26" customHeight="1" x14ac:dyDescent="0.25">
      <c r="A27" s="289" t="s">
        <v>132</v>
      </c>
      <c r="B27" s="290"/>
      <c r="C27" s="90">
        <v>3</v>
      </c>
      <c r="D27" s="92">
        <v>0.125</v>
      </c>
      <c r="E27" s="68"/>
      <c r="F27" s="90">
        <v>3</v>
      </c>
      <c r="G27" s="107" t="s">
        <v>168</v>
      </c>
      <c r="H27" s="68">
        <v>2.75</v>
      </c>
      <c r="I27" s="113"/>
      <c r="J27" s="113"/>
      <c r="K27" s="113"/>
      <c r="L27" s="291"/>
      <c r="M27" s="292"/>
      <c r="N27" s="292"/>
      <c r="O27" s="293"/>
    </row>
    <row r="28" spans="1:15" s="36" customFormat="1" ht="26" customHeight="1" x14ac:dyDescent="0.25">
      <c r="A28" s="289" t="s">
        <v>133</v>
      </c>
      <c r="B28" s="290"/>
      <c r="C28" s="90" t="s">
        <v>134</v>
      </c>
      <c r="D28" s="92">
        <v>0.25</v>
      </c>
      <c r="E28" s="92"/>
      <c r="F28" s="90" t="s">
        <v>134</v>
      </c>
      <c r="G28" s="123" t="s">
        <v>167</v>
      </c>
      <c r="H28" s="68"/>
      <c r="I28" s="68"/>
      <c r="J28" s="68"/>
      <c r="K28" s="37"/>
      <c r="L28" s="296" t="s">
        <v>135</v>
      </c>
      <c r="M28" s="296"/>
      <c r="N28" s="296"/>
      <c r="O28" s="297"/>
    </row>
    <row r="29" spans="1:15" s="38" customFormat="1" ht="26" customHeight="1" x14ac:dyDescent="0.25">
      <c r="A29" s="289" t="s">
        <v>136</v>
      </c>
      <c r="B29" s="290"/>
      <c r="C29" s="91">
        <v>1.75</v>
      </c>
      <c r="D29" s="93" t="s">
        <v>128</v>
      </c>
      <c r="E29" s="114"/>
      <c r="F29" s="91">
        <v>1.75</v>
      </c>
      <c r="G29" s="92" t="s">
        <v>168</v>
      </c>
      <c r="H29" s="115"/>
      <c r="I29" s="99"/>
      <c r="J29" s="99"/>
      <c r="K29" s="99"/>
      <c r="L29" s="296" t="s">
        <v>137</v>
      </c>
      <c r="M29" s="296"/>
      <c r="N29" s="296"/>
      <c r="O29" s="297"/>
    </row>
    <row r="30" spans="1:15" s="38" customFormat="1" ht="26" customHeight="1" x14ac:dyDescent="0.25">
      <c r="A30" s="289" t="s">
        <v>138</v>
      </c>
      <c r="B30" s="290"/>
      <c r="C30" s="91">
        <v>1.5</v>
      </c>
      <c r="D30" s="93">
        <v>0.125</v>
      </c>
      <c r="E30" s="99"/>
      <c r="F30" s="91">
        <v>1.5</v>
      </c>
      <c r="G30" s="92" t="s">
        <v>168</v>
      </c>
      <c r="H30" s="115">
        <v>1</v>
      </c>
      <c r="I30" s="99"/>
      <c r="J30" s="99"/>
      <c r="K30" s="99"/>
      <c r="L30" s="291" t="s">
        <v>139</v>
      </c>
      <c r="M30" s="292"/>
      <c r="N30" s="292"/>
      <c r="O30" s="293"/>
    </row>
    <row r="31" spans="1:15" s="38" customFormat="1" ht="26" customHeight="1" x14ac:dyDescent="0.25">
      <c r="A31" s="289" t="s">
        <v>140</v>
      </c>
      <c r="B31" s="290"/>
      <c r="C31" s="91">
        <v>2.75</v>
      </c>
      <c r="D31" s="92">
        <v>0.125</v>
      </c>
      <c r="E31" s="92"/>
      <c r="F31" s="91">
        <v>2.75</v>
      </c>
      <c r="G31" s="125">
        <v>2.875</v>
      </c>
      <c r="H31" s="77"/>
      <c r="I31" s="70"/>
      <c r="J31" s="37"/>
      <c r="K31" s="37"/>
      <c r="L31" s="270"/>
      <c r="M31" s="270"/>
      <c r="N31" s="270"/>
      <c r="O31" s="271"/>
    </row>
    <row r="32" spans="1:15" s="38" customFormat="1" ht="26" customHeight="1" x14ac:dyDescent="0.25">
      <c r="A32" s="294" t="s">
        <v>141</v>
      </c>
      <c r="B32" s="295"/>
      <c r="C32" s="88" t="s">
        <v>142</v>
      </c>
      <c r="D32" s="89">
        <v>0.25</v>
      </c>
      <c r="E32" s="92"/>
      <c r="F32" s="90" t="s">
        <v>142</v>
      </c>
      <c r="G32" s="123" t="s">
        <v>175</v>
      </c>
      <c r="H32" s="68"/>
      <c r="I32" s="68"/>
      <c r="J32" s="68"/>
      <c r="K32" s="37"/>
      <c r="L32" s="270"/>
      <c r="M32" s="270"/>
      <c r="N32" s="270"/>
      <c r="O32" s="271"/>
    </row>
    <row r="33" spans="1:15" s="38" customFormat="1" ht="26" customHeight="1" x14ac:dyDescent="0.25">
      <c r="A33" s="287" t="s">
        <v>143</v>
      </c>
      <c r="B33" s="288"/>
      <c r="C33" s="116">
        <v>7</v>
      </c>
      <c r="D33" s="89">
        <v>0.25</v>
      </c>
      <c r="E33" s="99"/>
      <c r="F33" s="116">
        <v>7</v>
      </c>
      <c r="G33" s="114" t="s">
        <v>168</v>
      </c>
      <c r="H33" s="115"/>
      <c r="I33" s="99"/>
      <c r="J33" s="99"/>
      <c r="K33" s="99"/>
      <c r="L33" s="270"/>
      <c r="M33" s="270"/>
      <c r="N33" s="270"/>
      <c r="O33" s="271"/>
    </row>
    <row r="34" spans="1:15" s="38" customFormat="1" ht="26" customHeight="1" x14ac:dyDescent="0.25">
      <c r="A34" s="287" t="s">
        <v>144</v>
      </c>
      <c r="B34" s="288"/>
      <c r="C34" s="116" t="s">
        <v>145</v>
      </c>
      <c r="D34" s="64">
        <v>0.125</v>
      </c>
      <c r="E34" s="99"/>
      <c r="F34" s="116" t="s">
        <v>145</v>
      </c>
      <c r="G34" s="114" t="s">
        <v>167</v>
      </c>
      <c r="H34" s="114"/>
      <c r="I34" s="114"/>
      <c r="J34" s="114"/>
      <c r="K34" s="114"/>
      <c r="L34" s="270"/>
      <c r="M34" s="270"/>
      <c r="N34" s="270"/>
      <c r="O34" s="271"/>
    </row>
    <row r="35" spans="1:15" s="38" customFormat="1" ht="26" customHeight="1" x14ac:dyDescent="0.25">
      <c r="A35" s="287"/>
      <c r="B35" s="288"/>
      <c r="C35" s="121"/>
      <c r="D35" s="64"/>
      <c r="E35" s="99"/>
      <c r="F35" s="121"/>
      <c r="G35" s="117"/>
      <c r="H35" s="115"/>
      <c r="I35" s="99"/>
      <c r="J35" s="99"/>
      <c r="K35" s="99"/>
      <c r="L35" s="270"/>
      <c r="M35" s="270"/>
      <c r="N35" s="270"/>
      <c r="O35" s="271"/>
    </row>
    <row r="36" spans="1:15" s="38" customFormat="1" ht="26" customHeight="1" x14ac:dyDescent="0.25">
      <c r="A36" s="269"/>
      <c r="B36" s="270"/>
      <c r="C36" s="115"/>
      <c r="D36" s="64"/>
      <c r="E36" s="99"/>
      <c r="F36" s="115"/>
      <c r="G36" s="114"/>
      <c r="H36" s="115"/>
      <c r="I36" s="99"/>
      <c r="J36" s="99"/>
      <c r="K36" s="99"/>
      <c r="L36" s="270"/>
      <c r="M36" s="270"/>
      <c r="N36" s="270"/>
      <c r="O36" s="271"/>
    </row>
    <row r="37" spans="1:15" s="38" customFormat="1" ht="26" customHeight="1" thickBot="1" x14ac:dyDescent="0.3">
      <c r="A37" s="272"/>
      <c r="B37" s="273"/>
      <c r="C37" s="62"/>
      <c r="D37" s="61"/>
      <c r="E37" s="60"/>
      <c r="F37" s="62"/>
      <c r="G37" s="60"/>
      <c r="H37" s="60"/>
      <c r="I37" s="60"/>
      <c r="J37" s="60"/>
      <c r="K37" s="60"/>
      <c r="L37" s="274"/>
      <c r="M37" s="275"/>
      <c r="N37" s="275"/>
      <c r="O37" s="276"/>
    </row>
    <row r="38" spans="1:15" s="31" customFormat="1" ht="26" customHeight="1" x14ac:dyDescent="0.15">
      <c r="A38" s="278" t="s">
        <v>174</v>
      </c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80"/>
    </row>
    <row r="39" spans="1:15" s="31" customFormat="1" ht="26" customHeight="1" x14ac:dyDescent="0.15">
      <c r="A39" s="281" t="s">
        <v>173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3"/>
    </row>
    <row r="40" spans="1:15" s="31" customFormat="1" ht="26" customHeight="1" x14ac:dyDescent="0.15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3"/>
    </row>
    <row r="41" spans="1:15" s="31" customFormat="1" ht="26" customHeight="1" x14ac:dyDescent="0.15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3"/>
    </row>
    <row r="42" spans="1:15" s="31" customFormat="1" ht="26" customHeight="1" x14ac:dyDescent="0.15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3"/>
    </row>
    <row r="43" spans="1:15" s="31" customFormat="1" ht="26" customHeight="1" x14ac:dyDescent="0.15">
      <c r="A43" s="284"/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6"/>
    </row>
    <row r="44" spans="1:15" s="31" customFormat="1" ht="26" customHeight="1" x14ac:dyDescent="0.15">
      <c r="A44" s="277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</row>
    <row r="45" spans="1:15" s="31" customFormat="1" ht="26" customHeight="1" x14ac:dyDescent="0.1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s="31" customFormat="1" ht="26" customHeight="1" x14ac:dyDescent="0.1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s="31" customFormat="1" ht="26" customHeight="1" x14ac:dyDescent="0.1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 s="31" customFormat="1" ht="26" customHeight="1" x14ac:dyDescent="0.1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31" customFormat="1" ht="26" customHeight="1" x14ac:dyDescent="0.1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 s="31" customFormat="1" ht="26" customHeight="1" x14ac:dyDescent="0.15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</row>
    <row r="51" spans="1:15" s="31" customFormat="1" ht="26" customHeight="1" x14ac:dyDescent="0.15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</row>
    <row r="52" spans="1:15" s="31" customFormat="1" ht="26" customHeight="1" x14ac:dyDescent="0.15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s="31" customFormat="1" ht="26" customHeight="1" x14ac:dyDescent="0.15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1:15" s="31" customFormat="1" ht="26" customHeight="1" x14ac:dyDescent="0.15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</row>
    <row r="55" spans="1:15" s="31" customFormat="1" ht="26" customHeight="1" x14ac:dyDescent="0.15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</row>
    <row r="56" spans="1:15" ht="26" customHeight="1" x14ac:dyDescent="0.15">
      <c r="A56" s="21"/>
      <c r="B56" s="21"/>
      <c r="C56" s="39"/>
      <c r="D56" s="40"/>
      <c r="E56" s="41"/>
      <c r="F56" s="41"/>
      <c r="G56" s="41"/>
      <c r="H56" s="41"/>
      <c r="I56" s="41"/>
      <c r="J56" s="41"/>
      <c r="K56" s="41"/>
      <c r="L56" s="21"/>
      <c r="M56" s="21"/>
      <c r="N56" s="21"/>
      <c r="O56" s="21"/>
    </row>
    <row r="57" spans="1:15" ht="26" customHeight="1" x14ac:dyDescent="0.15">
      <c r="A57" s="21"/>
      <c r="B57" s="21"/>
      <c r="C57" s="39"/>
      <c r="D57" s="40"/>
      <c r="E57" s="41"/>
      <c r="F57" s="41"/>
      <c r="G57" s="41"/>
      <c r="H57" s="41"/>
      <c r="I57" s="41"/>
      <c r="J57" s="41"/>
      <c r="K57" s="41"/>
      <c r="L57" s="21"/>
      <c r="M57" s="21"/>
      <c r="N57" s="21"/>
      <c r="O57" s="21"/>
    </row>
    <row r="58" spans="1:15" ht="26" customHeight="1" x14ac:dyDescent="0.15">
      <c r="A58" s="21"/>
      <c r="B58" s="21"/>
      <c r="C58" s="39"/>
      <c r="D58" s="40"/>
      <c r="E58" s="41"/>
      <c r="F58" s="41"/>
      <c r="G58" s="41"/>
      <c r="H58" s="41"/>
      <c r="I58" s="41"/>
      <c r="J58" s="41"/>
      <c r="K58" s="41"/>
      <c r="L58" s="21"/>
      <c r="M58" s="21"/>
      <c r="N58" s="21"/>
      <c r="O58" s="21"/>
    </row>
    <row r="59" spans="1:15" ht="26" customHeight="1" x14ac:dyDescent="0.15">
      <c r="A59" s="21"/>
      <c r="B59" s="21"/>
      <c r="C59" s="39"/>
      <c r="D59" s="40"/>
      <c r="E59" s="41"/>
      <c r="F59" s="41"/>
      <c r="G59" s="41"/>
      <c r="H59" s="41"/>
      <c r="I59" s="41"/>
      <c r="J59" s="41"/>
      <c r="K59" s="41"/>
      <c r="L59" s="21"/>
      <c r="M59" s="21"/>
      <c r="N59" s="21"/>
      <c r="O59" s="21"/>
    </row>
    <row r="60" spans="1:15" ht="26" customHeight="1" x14ac:dyDescent="0.15">
      <c r="A60" s="21"/>
      <c r="B60" s="21"/>
      <c r="C60" s="39"/>
      <c r="D60" s="40"/>
      <c r="E60" s="41"/>
      <c r="F60" s="41"/>
      <c r="G60" s="41"/>
      <c r="H60" s="41"/>
      <c r="I60" s="41"/>
      <c r="J60" s="41"/>
      <c r="K60" s="41"/>
      <c r="L60" s="21"/>
      <c r="M60" s="21"/>
      <c r="N60" s="21"/>
      <c r="O60" s="21"/>
    </row>
    <row r="61" spans="1:15" ht="26" customHeight="1" x14ac:dyDescent="0.15">
      <c r="A61" s="21"/>
      <c r="B61" s="21"/>
      <c r="C61" s="39"/>
      <c r="D61" s="40"/>
      <c r="E61" s="41"/>
      <c r="F61" s="41"/>
      <c r="G61" s="41"/>
      <c r="H61" s="41"/>
      <c r="I61" s="41"/>
      <c r="J61" s="41"/>
      <c r="K61" s="41"/>
      <c r="L61" s="21"/>
      <c r="M61" s="21"/>
      <c r="N61" s="21"/>
      <c r="O61" s="21"/>
    </row>
    <row r="62" spans="1:15" ht="26" customHeight="1" x14ac:dyDescent="0.15">
      <c r="A62" s="21"/>
      <c r="B62" s="21"/>
      <c r="C62" s="39"/>
      <c r="D62" s="40"/>
      <c r="E62" s="41"/>
      <c r="F62" s="41"/>
      <c r="G62" s="41"/>
      <c r="H62" s="41"/>
      <c r="I62" s="41"/>
      <c r="J62" s="41"/>
      <c r="K62" s="41"/>
      <c r="L62" s="21"/>
      <c r="M62" s="21"/>
      <c r="N62" s="21"/>
      <c r="O62" s="21"/>
    </row>
    <row r="63" spans="1:15" ht="26" customHeight="1" x14ac:dyDescent="0.15">
      <c r="A63" s="21"/>
      <c r="B63" s="21"/>
      <c r="C63" s="39"/>
      <c r="D63" s="40"/>
      <c r="E63" s="41"/>
      <c r="F63" s="41"/>
      <c r="G63" s="41"/>
      <c r="H63" s="41"/>
      <c r="I63" s="41"/>
      <c r="J63" s="41"/>
      <c r="K63" s="41"/>
      <c r="L63" s="21"/>
      <c r="M63" s="21"/>
      <c r="N63" s="21"/>
      <c r="O63" s="21"/>
    </row>
    <row r="64" spans="1:15" ht="26" customHeight="1" x14ac:dyDescent="0.15">
      <c r="A64" s="21"/>
      <c r="B64" s="21"/>
      <c r="C64" s="39"/>
      <c r="D64" s="40"/>
      <c r="E64" s="41"/>
      <c r="F64" s="41"/>
      <c r="G64" s="41"/>
      <c r="H64" s="41"/>
      <c r="I64" s="41"/>
      <c r="J64" s="41"/>
      <c r="K64" s="41"/>
      <c r="L64" s="21"/>
      <c r="M64" s="21"/>
      <c r="N64" s="21"/>
      <c r="O64" s="21"/>
    </row>
    <row r="65" spans="1:15" ht="26" customHeight="1" x14ac:dyDescent="0.15">
      <c r="A65" s="21"/>
      <c r="B65" s="21"/>
      <c r="C65" s="39"/>
      <c r="D65" s="40"/>
      <c r="E65" s="41"/>
      <c r="F65" s="41"/>
      <c r="G65" s="41"/>
      <c r="H65" s="41"/>
      <c r="I65" s="41"/>
      <c r="J65" s="41"/>
      <c r="K65" s="41"/>
      <c r="L65" s="21"/>
      <c r="M65" s="21"/>
      <c r="N65" s="21"/>
      <c r="O65" s="21"/>
    </row>
    <row r="66" spans="1:15" ht="26" customHeight="1" x14ac:dyDescent="0.15">
      <c r="A66" s="21"/>
      <c r="B66" s="21"/>
      <c r="C66" s="39"/>
      <c r="D66" s="40"/>
      <c r="E66" s="41"/>
      <c r="F66" s="41"/>
      <c r="G66" s="41"/>
      <c r="H66" s="41"/>
      <c r="I66" s="41"/>
      <c r="J66" s="41"/>
      <c r="K66" s="41"/>
      <c r="L66" s="21"/>
      <c r="M66" s="21"/>
      <c r="N66" s="21"/>
      <c r="O66" s="21"/>
    </row>
    <row r="67" spans="1:15" ht="26" customHeight="1" x14ac:dyDescent="0.15">
      <c r="A67" s="21"/>
      <c r="B67" s="21"/>
      <c r="C67" s="39"/>
      <c r="D67" s="40"/>
      <c r="E67" s="41"/>
      <c r="F67" s="41"/>
      <c r="G67" s="41"/>
      <c r="H67" s="41"/>
      <c r="I67" s="41"/>
      <c r="J67" s="41"/>
      <c r="K67" s="41"/>
      <c r="L67" s="21"/>
      <c r="M67" s="21"/>
      <c r="N67" s="21"/>
      <c r="O67" s="21"/>
    </row>
    <row r="68" spans="1:15" ht="26" customHeight="1" x14ac:dyDescent="0.15">
      <c r="A68" s="21"/>
      <c r="B68" s="21"/>
      <c r="C68" s="39"/>
      <c r="D68" s="40"/>
      <c r="E68" s="41"/>
      <c r="F68" s="41"/>
      <c r="G68" s="41"/>
      <c r="H68" s="41"/>
      <c r="I68" s="41"/>
      <c r="J68" s="41"/>
      <c r="K68" s="41"/>
      <c r="L68" s="21"/>
      <c r="M68" s="21"/>
      <c r="N68" s="21"/>
      <c r="O68" s="21"/>
    </row>
    <row r="69" spans="1:15" ht="26" customHeight="1" x14ac:dyDescent="0.15">
      <c r="A69" s="21"/>
      <c r="B69" s="21"/>
      <c r="C69" s="39"/>
      <c r="D69" s="40"/>
      <c r="E69" s="41"/>
      <c r="F69" s="41"/>
      <c r="G69" s="41"/>
      <c r="H69" s="41"/>
      <c r="I69" s="41"/>
      <c r="J69" s="41"/>
      <c r="K69" s="41"/>
      <c r="L69" s="21"/>
      <c r="M69" s="21"/>
      <c r="N69" s="21"/>
      <c r="O69" s="21"/>
    </row>
    <row r="70" spans="1:15" ht="26" customHeight="1" x14ac:dyDescent="0.15">
      <c r="A70" s="21"/>
      <c r="B70" s="21"/>
      <c r="C70" s="39"/>
      <c r="D70" s="40"/>
      <c r="E70" s="41"/>
      <c r="F70" s="41"/>
      <c r="G70" s="41"/>
      <c r="H70" s="41"/>
      <c r="I70" s="41"/>
      <c r="J70" s="41"/>
      <c r="K70" s="41"/>
      <c r="L70" s="21"/>
      <c r="M70" s="21"/>
      <c r="N70" s="21"/>
      <c r="O70" s="21"/>
    </row>
    <row r="71" spans="1:15" ht="26" customHeight="1" x14ac:dyDescent="0.15">
      <c r="A71" s="21"/>
      <c r="B71" s="21"/>
      <c r="C71" s="39"/>
      <c r="D71" s="40"/>
      <c r="E71" s="41"/>
      <c r="F71" s="41"/>
      <c r="G71" s="41"/>
      <c r="H71" s="41"/>
      <c r="I71" s="41"/>
      <c r="J71" s="41"/>
      <c r="K71" s="41"/>
      <c r="L71" s="21"/>
      <c r="M71" s="21"/>
      <c r="N71" s="21"/>
      <c r="O71" s="21"/>
    </row>
    <row r="72" spans="1:15" ht="26" customHeight="1" x14ac:dyDescent="0.15">
      <c r="A72" s="21"/>
      <c r="B72" s="21"/>
      <c r="C72" s="39"/>
      <c r="D72" s="40"/>
      <c r="E72" s="41"/>
      <c r="F72" s="41"/>
      <c r="G72" s="41"/>
      <c r="H72" s="41"/>
      <c r="I72" s="41"/>
      <c r="J72" s="41"/>
      <c r="K72" s="41"/>
      <c r="L72" s="21"/>
      <c r="M72" s="21"/>
      <c r="N72" s="21"/>
      <c r="O72" s="21"/>
    </row>
    <row r="73" spans="1:15" ht="26" customHeight="1" x14ac:dyDescent="0.15">
      <c r="A73" s="21"/>
      <c r="B73" s="21"/>
      <c r="C73" s="39"/>
      <c r="D73" s="40"/>
      <c r="E73" s="41"/>
      <c r="F73" s="41"/>
      <c r="G73" s="41"/>
      <c r="H73" s="41"/>
      <c r="I73" s="41"/>
      <c r="J73" s="41"/>
      <c r="K73" s="41"/>
      <c r="L73" s="21"/>
      <c r="M73" s="21"/>
      <c r="N73" s="21"/>
      <c r="O73" s="21"/>
    </row>
    <row r="74" spans="1:15" ht="26" customHeight="1" x14ac:dyDescent="0.15">
      <c r="A74" s="21"/>
      <c r="B74" s="21"/>
      <c r="C74" s="39"/>
      <c r="D74" s="40"/>
      <c r="E74" s="41"/>
      <c r="F74" s="41"/>
      <c r="G74" s="41"/>
      <c r="H74" s="41"/>
      <c r="I74" s="41"/>
      <c r="J74" s="41"/>
      <c r="K74" s="41"/>
      <c r="L74" s="21"/>
      <c r="M74" s="21"/>
      <c r="N74" s="21"/>
      <c r="O74" s="21"/>
    </row>
    <row r="75" spans="1:15" ht="26" customHeight="1" x14ac:dyDescent="0.15">
      <c r="A75" s="21"/>
      <c r="B75" s="21"/>
      <c r="C75" s="39"/>
      <c r="D75" s="40"/>
      <c r="E75" s="41"/>
      <c r="F75" s="41"/>
      <c r="G75" s="41"/>
      <c r="H75" s="41"/>
      <c r="I75" s="41"/>
      <c r="J75" s="41"/>
      <c r="K75" s="41"/>
      <c r="L75" s="21"/>
      <c r="M75" s="21"/>
      <c r="N75" s="21"/>
      <c r="O75" s="21"/>
    </row>
    <row r="76" spans="1:15" ht="26" customHeight="1" x14ac:dyDescent="0.15">
      <c r="A76" s="21"/>
      <c r="B76" s="21"/>
      <c r="C76" s="39"/>
      <c r="D76" s="40"/>
      <c r="E76" s="41"/>
      <c r="F76" s="41"/>
      <c r="G76" s="41"/>
      <c r="H76" s="41"/>
      <c r="I76" s="41"/>
      <c r="J76" s="41"/>
      <c r="K76" s="41"/>
      <c r="L76" s="21"/>
      <c r="M76" s="21"/>
      <c r="N76" s="21"/>
      <c r="O76" s="21"/>
    </row>
    <row r="77" spans="1:15" ht="26" customHeight="1" x14ac:dyDescent="0.15">
      <c r="A77" s="21"/>
      <c r="B77" s="21"/>
      <c r="C77" s="39"/>
      <c r="D77" s="40"/>
      <c r="E77" s="41"/>
      <c r="F77" s="41"/>
      <c r="G77" s="41"/>
      <c r="H77" s="41"/>
      <c r="I77" s="41"/>
      <c r="J77" s="41"/>
      <c r="K77" s="41"/>
      <c r="L77" s="21"/>
      <c r="M77" s="21"/>
      <c r="N77" s="21"/>
      <c r="O77" s="21"/>
    </row>
    <row r="78" spans="1:15" ht="26" customHeight="1" x14ac:dyDescent="0.15">
      <c r="A78" s="21"/>
      <c r="B78" s="21"/>
      <c r="C78" s="39"/>
      <c r="D78" s="40"/>
      <c r="E78" s="41"/>
      <c r="F78" s="41"/>
      <c r="G78" s="41"/>
      <c r="H78" s="41"/>
      <c r="I78" s="41"/>
      <c r="J78" s="41"/>
      <c r="K78" s="41"/>
      <c r="L78" s="21"/>
      <c r="M78" s="21"/>
      <c r="N78" s="21"/>
      <c r="O78" s="21"/>
    </row>
    <row r="79" spans="1:15" ht="26" customHeight="1" x14ac:dyDescent="0.15">
      <c r="A79" s="21"/>
      <c r="B79" s="21"/>
      <c r="C79" s="39"/>
      <c r="D79" s="40"/>
      <c r="E79" s="41"/>
      <c r="F79" s="41"/>
      <c r="G79" s="41"/>
      <c r="H79" s="41"/>
      <c r="I79" s="41"/>
      <c r="J79" s="41"/>
      <c r="K79" s="41"/>
      <c r="L79" s="21"/>
      <c r="M79" s="21"/>
      <c r="N79" s="21"/>
      <c r="O79" s="21"/>
    </row>
    <row r="80" spans="1:15" ht="26" customHeight="1" x14ac:dyDescent="0.15">
      <c r="A80" s="21"/>
      <c r="B80" s="21"/>
      <c r="C80" s="39"/>
      <c r="D80" s="40"/>
      <c r="E80" s="41"/>
      <c r="F80" s="41"/>
      <c r="G80" s="41"/>
      <c r="H80" s="41"/>
      <c r="I80" s="41"/>
      <c r="J80" s="41"/>
      <c r="K80" s="41"/>
      <c r="L80" s="21"/>
      <c r="M80" s="21"/>
      <c r="N80" s="21"/>
      <c r="O80" s="21"/>
    </row>
    <row r="81" ht="26" customHeight="1" x14ac:dyDescent="0.15"/>
    <row r="82" ht="26" customHeight="1" x14ac:dyDescent="0.15"/>
    <row r="83" ht="26" customHeight="1" x14ac:dyDescent="0.15"/>
    <row r="84" ht="26" customHeight="1" x14ac:dyDescent="0.15"/>
    <row r="85" ht="26" customHeight="1" x14ac:dyDescent="0.15"/>
    <row r="86" ht="26" customHeight="1" x14ac:dyDescent="0.15"/>
    <row r="87" ht="26" customHeight="1" x14ac:dyDescent="0.15"/>
    <row r="88" ht="26" customHeight="1" x14ac:dyDescent="0.15"/>
    <row r="89" ht="26" customHeight="1" x14ac:dyDescent="0.15"/>
    <row r="90" ht="26" customHeight="1" x14ac:dyDescent="0.15"/>
    <row r="91" ht="26" customHeight="1" x14ac:dyDescent="0.15"/>
    <row r="92" ht="26" customHeight="1" x14ac:dyDescent="0.15"/>
    <row r="93" ht="26" customHeight="1" x14ac:dyDescent="0.15"/>
    <row r="94" ht="26" customHeight="1" x14ac:dyDescent="0.15"/>
    <row r="95" ht="26" customHeight="1" x14ac:dyDescent="0.15"/>
    <row r="96" ht="26" customHeight="1" x14ac:dyDescent="0.15"/>
    <row r="97" ht="26" customHeight="1" x14ac:dyDescent="0.15"/>
    <row r="98" ht="26" customHeight="1" x14ac:dyDescent="0.15"/>
    <row r="99" ht="26" customHeight="1" x14ac:dyDescent="0.15"/>
    <row r="100" ht="26" customHeight="1" x14ac:dyDescent="0.15"/>
    <row r="101" ht="26" customHeight="1" x14ac:dyDescent="0.15"/>
    <row r="102" ht="26" customHeight="1" x14ac:dyDescent="0.15"/>
    <row r="103" ht="26" customHeight="1" x14ac:dyDescent="0.15"/>
    <row r="104" ht="26" customHeight="1" x14ac:dyDescent="0.15"/>
    <row r="105" ht="26" customHeight="1" x14ac:dyDescent="0.15"/>
    <row r="106" ht="26" customHeight="1" x14ac:dyDescent="0.15"/>
    <row r="107" ht="26" customHeight="1" x14ac:dyDescent="0.15"/>
    <row r="108" ht="26" customHeight="1" x14ac:dyDescent="0.15"/>
    <row r="109" ht="26" customHeight="1" x14ac:dyDescent="0.15"/>
    <row r="110" ht="26" customHeight="1" x14ac:dyDescent="0.15"/>
    <row r="111" ht="26" customHeight="1" x14ac:dyDescent="0.15"/>
    <row r="112" ht="26" customHeight="1" x14ac:dyDescent="0.15"/>
    <row r="113" ht="26" customHeight="1" x14ac:dyDescent="0.15"/>
    <row r="114" ht="26" customHeight="1" x14ac:dyDescent="0.15"/>
    <row r="115" ht="26" customHeight="1" x14ac:dyDescent="0.15"/>
    <row r="116" ht="26" customHeight="1" x14ac:dyDescent="0.15"/>
    <row r="117" ht="26" customHeight="1" x14ac:dyDescent="0.15"/>
    <row r="118" ht="26" customHeight="1" x14ac:dyDescent="0.15"/>
    <row r="119" ht="26" customHeight="1" x14ac:dyDescent="0.15"/>
    <row r="120" ht="26" customHeight="1" x14ac:dyDescent="0.15"/>
    <row r="121" ht="26" customHeight="1" x14ac:dyDescent="0.15"/>
    <row r="122" ht="26" customHeight="1" x14ac:dyDescent="0.15"/>
    <row r="123" ht="26" customHeight="1" x14ac:dyDescent="0.15"/>
    <row r="124" ht="26" customHeight="1" x14ac:dyDescent="0.15"/>
    <row r="125" ht="26" customHeight="1" x14ac:dyDescent="0.15"/>
    <row r="126" ht="26" customHeight="1" x14ac:dyDescent="0.15"/>
    <row r="127" ht="26" customHeight="1" x14ac:dyDescent="0.15"/>
    <row r="128" ht="26" customHeight="1" x14ac:dyDescent="0.15"/>
    <row r="129" ht="26" customHeight="1" x14ac:dyDescent="0.15"/>
    <row r="130" ht="26" customHeight="1" x14ac:dyDescent="0.15"/>
    <row r="131" ht="26" customHeight="1" x14ac:dyDescent="0.15"/>
    <row r="132" ht="26" customHeight="1" x14ac:dyDescent="0.15"/>
    <row r="133" ht="26" customHeight="1" x14ac:dyDescent="0.15"/>
    <row r="134" ht="26" customHeight="1" x14ac:dyDescent="0.15"/>
    <row r="135" ht="26" customHeight="1" x14ac:dyDescent="0.15"/>
    <row r="136" ht="26" customHeight="1" x14ac:dyDescent="0.15"/>
    <row r="137" ht="26" customHeight="1" x14ac:dyDescent="0.15"/>
    <row r="138" ht="26" customHeight="1" x14ac:dyDescent="0.15"/>
    <row r="139" ht="26" customHeight="1" x14ac:dyDescent="0.15"/>
    <row r="140" ht="26" customHeight="1" x14ac:dyDescent="0.15"/>
    <row r="141" ht="26" customHeight="1" x14ac:dyDescent="0.15"/>
    <row r="142" ht="26" customHeight="1" x14ac:dyDescent="0.15"/>
    <row r="143" ht="26" customHeight="1" x14ac:dyDescent="0.15"/>
    <row r="144" ht="26" customHeight="1" x14ac:dyDescent="0.15"/>
    <row r="145" ht="26" customHeight="1" x14ac:dyDescent="0.15"/>
    <row r="146" ht="26" customHeight="1" x14ac:dyDescent="0.15"/>
    <row r="147" ht="26" customHeight="1" x14ac:dyDescent="0.15"/>
    <row r="148" ht="26" customHeight="1" x14ac:dyDescent="0.15"/>
    <row r="149" ht="26" customHeight="1" x14ac:dyDescent="0.15"/>
    <row r="150" ht="26" customHeight="1" x14ac:dyDescent="0.15"/>
    <row r="151" ht="26" customHeight="1" x14ac:dyDescent="0.15"/>
    <row r="152" ht="26" customHeight="1" x14ac:dyDescent="0.15"/>
    <row r="153" ht="26" customHeight="1" x14ac:dyDescent="0.15"/>
    <row r="154" ht="26" customHeight="1" x14ac:dyDescent="0.15"/>
    <row r="155" ht="26" customHeight="1" x14ac:dyDescent="0.15"/>
    <row r="156" ht="26" customHeight="1" x14ac:dyDescent="0.15"/>
    <row r="157" ht="26" customHeight="1" x14ac:dyDescent="0.15"/>
    <row r="158" ht="26" customHeight="1" x14ac:dyDescent="0.15"/>
    <row r="159" ht="26" customHeight="1" x14ac:dyDescent="0.15"/>
    <row r="160" ht="26" customHeight="1" x14ac:dyDescent="0.15"/>
    <row r="161" ht="26" customHeight="1" x14ac:dyDescent="0.15"/>
    <row r="162" ht="26" customHeight="1" x14ac:dyDescent="0.15"/>
    <row r="163" ht="26" customHeight="1" x14ac:dyDescent="0.15"/>
    <row r="164" ht="26" customHeight="1" x14ac:dyDescent="0.15"/>
    <row r="165" ht="26" customHeight="1" x14ac:dyDescent="0.15"/>
    <row r="166" ht="26" customHeight="1" x14ac:dyDescent="0.15"/>
    <row r="167" ht="26" customHeight="1" x14ac:dyDescent="0.15"/>
    <row r="168" ht="26" customHeight="1" x14ac:dyDescent="0.15"/>
    <row r="169" ht="26" customHeight="1" x14ac:dyDescent="0.15"/>
    <row r="170" ht="26" customHeight="1" x14ac:dyDescent="0.15"/>
    <row r="171" ht="26" customHeight="1" x14ac:dyDescent="0.15"/>
    <row r="172" ht="26" customHeight="1" x14ac:dyDescent="0.15"/>
    <row r="173" ht="26" customHeight="1" x14ac:dyDescent="0.15"/>
    <row r="174" ht="26" customHeight="1" x14ac:dyDescent="0.15"/>
    <row r="175" ht="26" customHeight="1" x14ac:dyDescent="0.15"/>
    <row r="176" ht="26" customHeight="1" x14ac:dyDescent="0.15"/>
    <row r="177" ht="26" customHeight="1" x14ac:dyDescent="0.15"/>
    <row r="178" ht="26" customHeight="1" x14ac:dyDescent="0.15"/>
    <row r="179" ht="26" customHeight="1" x14ac:dyDescent="0.15"/>
    <row r="180" ht="26" customHeight="1" x14ac:dyDescent="0.15"/>
    <row r="181" ht="26" customHeight="1" x14ac:dyDescent="0.15"/>
    <row r="182" ht="26" customHeight="1" x14ac:dyDescent="0.15"/>
    <row r="183" ht="26" customHeight="1" x14ac:dyDescent="0.15"/>
    <row r="184" ht="26" customHeight="1" x14ac:dyDescent="0.15"/>
    <row r="185" ht="26" customHeight="1" x14ac:dyDescent="0.15"/>
    <row r="186" ht="26" customHeight="1" x14ac:dyDescent="0.15"/>
    <row r="187" ht="26" customHeight="1" x14ac:dyDescent="0.15"/>
    <row r="188" ht="26" customHeight="1" x14ac:dyDescent="0.15"/>
    <row r="189" ht="26" customHeight="1" x14ac:dyDescent="0.15"/>
    <row r="190" ht="26" customHeight="1" x14ac:dyDescent="0.15"/>
    <row r="191" ht="26" customHeight="1" x14ac:dyDescent="0.15"/>
    <row r="192" ht="26" customHeight="1" x14ac:dyDescent="0.15"/>
    <row r="193" ht="26" customHeight="1" x14ac:dyDescent="0.15"/>
    <row r="194" ht="26" customHeight="1" x14ac:dyDescent="0.15"/>
    <row r="195" ht="26" customHeight="1" x14ac:dyDescent="0.15"/>
    <row r="196" ht="26" customHeight="1" x14ac:dyDescent="0.15"/>
    <row r="197" ht="26" customHeight="1" x14ac:dyDescent="0.15"/>
    <row r="198" ht="26" customHeight="1" x14ac:dyDescent="0.15"/>
    <row r="199" ht="26" customHeight="1" x14ac:dyDescent="0.15"/>
    <row r="200" ht="26" customHeight="1" x14ac:dyDescent="0.15"/>
    <row r="201" ht="26" customHeight="1" x14ac:dyDescent="0.15"/>
    <row r="202" ht="26" customHeight="1" x14ac:dyDescent="0.15"/>
    <row r="203" ht="26" customHeight="1" x14ac:dyDescent="0.15"/>
    <row r="204" ht="26" customHeight="1" x14ac:dyDescent="0.15"/>
    <row r="205" ht="26" customHeight="1" x14ac:dyDescent="0.15"/>
    <row r="206" ht="26" customHeight="1" x14ac:dyDescent="0.15"/>
    <row r="207" ht="26" customHeight="1" x14ac:dyDescent="0.15"/>
    <row r="208" ht="26" customHeight="1" x14ac:dyDescent="0.15"/>
    <row r="209" ht="26" customHeight="1" x14ac:dyDescent="0.15"/>
    <row r="210" ht="26" customHeight="1" x14ac:dyDescent="0.15"/>
    <row r="211" ht="26" customHeight="1" x14ac:dyDescent="0.15"/>
    <row r="212" ht="26" customHeight="1" x14ac:dyDescent="0.15"/>
    <row r="213" ht="26" customHeight="1" x14ac:dyDescent="0.15"/>
    <row r="214" ht="26" customHeight="1" x14ac:dyDescent="0.15"/>
    <row r="215" ht="26" customHeight="1" x14ac:dyDescent="0.15"/>
    <row r="216" ht="26" customHeight="1" x14ac:dyDescent="0.15"/>
    <row r="217" ht="26" customHeight="1" x14ac:dyDescent="0.15"/>
    <row r="218" ht="26" customHeight="1" x14ac:dyDescent="0.15"/>
    <row r="219" ht="26" customHeight="1" x14ac:dyDescent="0.15"/>
    <row r="220" ht="26" customHeight="1" x14ac:dyDescent="0.15"/>
    <row r="221" ht="26" customHeight="1" x14ac:dyDescent="0.15"/>
    <row r="222" ht="26" customHeight="1" x14ac:dyDescent="0.15"/>
    <row r="223" ht="26" customHeight="1" x14ac:dyDescent="0.15"/>
    <row r="224" ht="26" customHeight="1" x14ac:dyDescent="0.15"/>
    <row r="225" ht="26" customHeight="1" x14ac:dyDescent="0.15"/>
    <row r="226" ht="26" customHeight="1" x14ac:dyDescent="0.15"/>
    <row r="227" ht="26" customHeight="1" x14ac:dyDescent="0.15"/>
    <row r="228" ht="26" customHeight="1" x14ac:dyDescent="0.15"/>
    <row r="229" ht="26" customHeight="1" x14ac:dyDescent="0.15"/>
    <row r="230" ht="26" customHeight="1" x14ac:dyDescent="0.15"/>
    <row r="231" ht="26" customHeight="1" x14ac:dyDescent="0.15"/>
    <row r="232" ht="26" customHeight="1" x14ac:dyDescent="0.15"/>
    <row r="233" ht="26" customHeight="1" x14ac:dyDescent="0.15"/>
    <row r="234" ht="26" customHeight="1" x14ac:dyDescent="0.15"/>
    <row r="235" ht="26" customHeight="1" x14ac:dyDescent="0.15"/>
    <row r="236" ht="26" customHeight="1" x14ac:dyDescent="0.15"/>
    <row r="237" ht="26" customHeight="1" x14ac:dyDescent="0.15"/>
    <row r="238" ht="26" customHeight="1" x14ac:dyDescent="0.15"/>
    <row r="239" ht="26" customHeight="1" x14ac:dyDescent="0.15"/>
    <row r="240" ht="26" customHeight="1" x14ac:dyDescent="0.15"/>
    <row r="241" ht="26" customHeight="1" x14ac:dyDescent="0.15"/>
    <row r="242" ht="26" customHeight="1" x14ac:dyDescent="0.15"/>
    <row r="243" ht="26" customHeight="1" x14ac:dyDescent="0.15"/>
    <row r="244" ht="26" customHeight="1" x14ac:dyDescent="0.15"/>
    <row r="245" ht="26" customHeight="1" x14ac:dyDescent="0.15"/>
    <row r="246" ht="26" customHeight="1" x14ac:dyDescent="0.15"/>
    <row r="247" ht="26" customHeight="1" x14ac:dyDescent="0.15"/>
    <row r="248" ht="26" customHeight="1" x14ac:dyDescent="0.15"/>
    <row r="249" ht="26" customHeight="1" x14ac:dyDescent="0.15"/>
    <row r="250" ht="26" customHeight="1" x14ac:dyDescent="0.15"/>
    <row r="251" ht="26" customHeight="1" x14ac:dyDescent="0.15"/>
    <row r="252" ht="26" customHeight="1" x14ac:dyDescent="0.15"/>
    <row r="253" ht="26" customHeight="1" x14ac:dyDescent="0.15"/>
    <row r="254" ht="26" customHeight="1" x14ac:dyDescent="0.15"/>
    <row r="255" ht="26" customHeight="1" x14ac:dyDescent="0.15"/>
    <row r="256" ht="26" customHeight="1" x14ac:dyDescent="0.15"/>
    <row r="257" ht="26" customHeight="1" x14ac:dyDescent="0.15"/>
    <row r="258" ht="26" customHeight="1" x14ac:dyDescent="0.15"/>
    <row r="259" ht="26" customHeight="1" x14ac:dyDescent="0.15"/>
    <row r="260" ht="26" customHeight="1" x14ac:dyDescent="0.15"/>
    <row r="261" ht="26" customHeight="1" x14ac:dyDescent="0.15"/>
    <row r="262" ht="26" customHeight="1" x14ac:dyDescent="0.15"/>
    <row r="263" ht="26" customHeight="1" x14ac:dyDescent="0.15"/>
    <row r="264" ht="26" customHeight="1" x14ac:dyDescent="0.15"/>
    <row r="265" ht="26" customHeight="1" x14ac:dyDescent="0.15"/>
    <row r="266" ht="26" customHeight="1" x14ac:dyDescent="0.15"/>
    <row r="267" ht="26" customHeight="1" x14ac:dyDescent="0.15"/>
    <row r="268" ht="26" customHeight="1" x14ac:dyDescent="0.15"/>
    <row r="269" ht="26" customHeight="1" x14ac:dyDescent="0.15"/>
    <row r="270" ht="26" customHeight="1" x14ac:dyDescent="0.15"/>
    <row r="271" ht="26" customHeight="1" x14ac:dyDescent="0.15"/>
    <row r="272" ht="26" customHeight="1" x14ac:dyDescent="0.15"/>
    <row r="273" ht="26" customHeight="1" x14ac:dyDescent="0.15"/>
    <row r="274" ht="26" customHeight="1" x14ac:dyDescent="0.15"/>
    <row r="275" ht="26" customHeight="1" x14ac:dyDescent="0.15"/>
    <row r="276" ht="26" customHeight="1" x14ac:dyDescent="0.15"/>
    <row r="277" ht="26" customHeight="1" x14ac:dyDescent="0.15"/>
    <row r="278" ht="26" customHeight="1" x14ac:dyDescent="0.15"/>
    <row r="279" ht="26" customHeight="1" x14ac:dyDescent="0.15"/>
    <row r="280" ht="26" customHeight="1" x14ac:dyDescent="0.15"/>
    <row r="281" ht="26" customHeight="1" x14ac:dyDescent="0.15"/>
    <row r="282" ht="26" customHeight="1" x14ac:dyDescent="0.15"/>
    <row r="283" ht="26" customHeight="1" x14ac:dyDescent="0.15"/>
    <row r="284" ht="26" customHeight="1" x14ac:dyDescent="0.15"/>
    <row r="285" ht="26" customHeight="1" x14ac:dyDescent="0.15"/>
    <row r="286" ht="26" customHeight="1" x14ac:dyDescent="0.15"/>
    <row r="287" ht="26" customHeight="1" x14ac:dyDescent="0.15"/>
    <row r="288" ht="26" customHeight="1" x14ac:dyDescent="0.15"/>
    <row r="289" ht="26" customHeight="1" x14ac:dyDescent="0.15"/>
    <row r="290" ht="26" customHeight="1" x14ac:dyDescent="0.15"/>
    <row r="291" ht="26" customHeight="1" x14ac:dyDescent="0.15"/>
    <row r="292" ht="26" customHeight="1" x14ac:dyDescent="0.15"/>
    <row r="293" ht="26" customHeight="1" x14ac:dyDescent="0.15"/>
    <row r="294" ht="26" customHeight="1" x14ac:dyDescent="0.15"/>
    <row r="295" ht="26" customHeight="1" x14ac:dyDescent="0.15"/>
    <row r="296" ht="26" customHeight="1" x14ac:dyDescent="0.15"/>
    <row r="297" ht="26" customHeight="1" x14ac:dyDescent="0.15"/>
    <row r="298" ht="26" customHeight="1" x14ac:dyDescent="0.15"/>
    <row r="299" ht="26" customHeight="1" x14ac:dyDescent="0.15"/>
    <row r="300" ht="26" customHeight="1" x14ac:dyDescent="0.15"/>
    <row r="301" ht="26" customHeight="1" x14ac:dyDescent="0.15"/>
    <row r="302" ht="26" customHeight="1" x14ac:dyDescent="0.15"/>
    <row r="303" ht="26" customHeight="1" x14ac:dyDescent="0.15"/>
    <row r="304" ht="26" customHeight="1" x14ac:dyDescent="0.15"/>
    <row r="305" ht="26" customHeight="1" x14ac:dyDescent="0.15"/>
    <row r="306" ht="26" customHeight="1" x14ac:dyDescent="0.15"/>
    <row r="307" ht="26" customHeight="1" x14ac:dyDescent="0.15"/>
    <row r="308" ht="26" customHeight="1" x14ac:dyDescent="0.15"/>
    <row r="309" ht="26" customHeight="1" x14ac:dyDescent="0.15"/>
    <row r="310" ht="26" customHeight="1" x14ac:dyDescent="0.15"/>
    <row r="311" ht="26" customHeight="1" x14ac:dyDescent="0.15"/>
    <row r="312" ht="26" customHeight="1" x14ac:dyDescent="0.15"/>
    <row r="313" ht="26" customHeight="1" x14ac:dyDescent="0.15"/>
    <row r="314" ht="26" customHeight="1" x14ac:dyDescent="0.15"/>
    <row r="315" ht="26" customHeight="1" x14ac:dyDescent="0.15"/>
    <row r="316" ht="26" customHeight="1" x14ac:dyDescent="0.15"/>
    <row r="317" ht="26" customHeight="1" x14ac:dyDescent="0.15"/>
    <row r="318" ht="26" customHeight="1" x14ac:dyDescent="0.15"/>
    <row r="319" ht="26" customHeight="1" x14ac:dyDescent="0.15"/>
    <row r="320" ht="26" customHeight="1" x14ac:dyDescent="0.15"/>
    <row r="321" ht="26" customHeight="1" x14ac:dyDescent="0.15"/>
    <row r="322" ht="26" customHeight="1" x14ac:dyDescent="0.15"/>
  </sheetData>
  <sheetProtection formatCells="0" formatRows="0" insertRows="0" deleteRows="0" selectLockedCells="1"/>
  <mergeCells count="80">
    <mergeCell ref="A7:O7"/>
    <mergeCell ref="K1:O1"/>
    <mergeCell ref="B2:G2"/>
    <mergeCell ref="H2:I2"/>
    <mergeCell ref="K2:L2"/>
    <mergeCell ref="B3:G3"/>
    <mergeCell ref="H3:I3"/>
    <mergeCell ref="K3:L3"/>
    <mergeCell ref="B4:G4"/>
    <mergeCell ref="H4:I4"/>
    <mergeCell ref="K4:L4"/>
    <mergeCell ref="B5:L5"/>
    <mergeCell ref="A6:O6"/>
    <mergeCell ref="L8:O8"/>
    <mergeCell ref="A10:B10"/>
    <mergeCell ref="L10:O10"/>
    <mergeCell ref="A11:B11"/>
    <mergeCell ref="L11:O11"/>
    <mergeCell ref="A9:B9"/>
    <mergeCell ref="L9:O9"/>
    <mergeCell ref="A8:B8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0:B30"/>
    <mergeCell ref="L30:O30"/>
    <mergeCell ref="A31:B31"/>
    <mergeCell ref="L31:O31"/>
    <mergeCell ref="A32:B32"/>
    <mergeCell ref="L32:O32"/>
    <mergeCell ref="A33:B33"/>
    <mergeCell ref="L33:O33"/>
    <mergeCell ref="A34:B34"/>
    <mergeCell ref="L34:O34"/>
    <mergeCell ref="A35:B35"/>
    <mergeCell ref="L35:O35"/>
    <mergeCell ref="A36:B36"/>
    <mergeCell ref="L36:O36"/>
    <mergeCell ref="A37:B37"/>
    <mergeCell ref="L37:O37"/>
    <mergeCell ref="A44:O44"/>
    <mergeCell ref="A38:O38"/>
    <mergeCell ref="A39:O39"/>
    <mergeCell ref="A40:O40"/>
    <mergeCell ref="A41:O41"/>
    <mergeCell ref="A42:O42"/>
    <mergeCell ref="A43:O43"/>
  </mergeCells>
  <printOptions horizontalCentered="1"/>
  <pageMargins left="0.25" right="0.25" top="0.75" bottom="0.75" header="0.3" footer="0.3"/>
  <pageSetup scale="4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A09FD7142D742B95F4D7D9AA9B2F0" ma:contentTypeVersion="18" ma:contentTypeDescription="Create a new document." ma:contentTypeScope="" ma:versionID="c5819d6b4c6214b979d438f10f157c09">
  <xsd:schema xmlns:xsd="http://www.w3.org/2001/XMLSchema" xmlns:xs="http://www.w3.org/2001/XMLSchema" xmlns:p="http://schemas.microsoft.com/office/2006/metadata/properties" xmlns:ns2="ba5f7048-10d7-43e6-a79c-ce8d136e0db7" xmlns:ns3="1f2a467f-9cea-422c-b502-2e1bf627d9df" targetNamespace="http://schemas.microsoft.com/office/2006/metadata/properties" ma:root="true" ma:fieldsID="4564f48811cb7cd669c7a2eb6b5cf7de" ns2:_="" ns3:_="">
    <xsd:import namespace="ba5f7048-10d7-43e6-a79c-ce8d136e0db7"/>
    <xsd:import namespace="1f2a467f-9cea-422c-b502-2e1bf627d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f7048-10d7-43e6-a79c-ce8d136e0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eaf5e49-5721-4880-892e-1421dc5d43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a467f-9cea-422c-b502-2e1bf627d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cdb7b9-5e2b-416f-80fd-825e34d84d4f}" ma:internalName="TaxCatchAll" ma:showField="CatchAllData" ma:web="1f2a467f-9cea-422c-b502-2e1bf627d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2a467f-9cea-422c-b502-2e1bf627d9df" xsi:nil="true"/>
    <lcf76f155ced4ddcb4097134ff3c332f xmlns="ba5f7048-10d7-43e6-a79c-ce8d136e0d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9A429-887A-44C5-B04F-12277B006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39BD6C-D41E-42D3-A9A0-00B94DB38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f7048-10d7-43e6-a79c-ce8d136e0db7"/>
    <ds:schemaRef ds:uri="1f2a467f-9cea-422c-b502-2e1bf627d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CF0FCD-7D31-4403-8CCD-3E0C3C118D0B}">
  <ds:schemaRefs>
    <ds:schemaRef ds:uri="1f2a467f-9cea-422c-b502-2e1bf627d9df"/>
    <ds:schemaRef ds:uri="http://schemas.openxmlformats.org/package/2006/metadata/core-properties"/>
    <ds:schemaRef ds:uri="ba5f7048-10d7-43e6-a79c-ce8d136e0db7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SKETCH</vt:lpstr>
      <vt:lpstr>FRONT</vt:lpstr>
      <vt:lpstr>BACK</vt:lpstr>
      <vt:lpstr>COLORS</vt:lpstr>
      <vt:lpstr>FABRIC &amp; TRIM</vt:lpstr>
      <vt:lpstr>TRIM DETAIL</vt:lpstr>
      <vt:lpstr>DESIGN COMMENTS</vt:lpstr>
      <vt:lpstr>1st </vt:lpstr>
      <vt:lpstr>SAM'S 1ST </vt:lpstr>
      <vt:lpstr>PP Sam's</vt:lpstr>
      <vt:lpstr>GRADE</vt:lpstr>
      <vt:lpstr>COLEMANS PP</vt:lpstr>
      <vt:lpstr>Coleman top </vt:lpstr>
      <vt:lpstr>top </vt:lpstr>
      <vt:lpstr>Sam's top</vt:lpstr>
      <vt:lpstr>'1st '!Print_Area</vt:lpstr>
      <vt:lpstr>BACK!Print_Area</vt:lpstr>
      <vt:lpstr>'Coleman top '!Print_Area</vt:lpstr>
      <vt:lpstr>'COLEMANS PP'!Print_Area</vt:lpstr>
      <vt:lpstr>COLORS!Print_Area</vt:lpstr>
      <vt:lpstr>'FABRIC &amp; TRIM'!Print_Area</vt:lpstr>
      <vt:lpstr>FRONT!Print_Area</vt:lpstr>
      <vt:lpstr>GRADE!Print_Area</vt:lpstr>
      <vt:lpstr>'PP Sam''s'!Print_Area</vt:lpstr>
      <vt:lpstr>'SAM''S 1ST '!Print_Area</vt:lpstr>
      <vt:lpstr>'Sam''s top'!Print_Area</vt:lpstr>
      <vt:lpstr>SKETCH!Print_Area</vt:lpstr>
      <vt:lpstr>'TRIM DETAIL'!Print_Area</vt:lpstr>
    </vt:vector>
  </TitlesOfParts>
  <Manager/>
  <Company>bernette textiles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 hahn</dc:creator>
  <cp:keywords/>
  <dc:description/>
  <cp:lastModifiedBy>Nicole Wezowicz</cp:lastModifiedBy>
  <cp:revision/>
  <cp:lastPrinted>2025-09-17T15:40:08Z</cp:lastPrinted>
  <dcterms:created xsi:type="dcterms:W3CDTF">2003-08-01T15:18:04Z</dcterms:created>
  <dcterms:modified xsi:type="dcterms:W3CDTF">2026-02-04T22:40:21Z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0x0101005D2A09FD7142D742B95F4D7D9AA9B2F0</vt:lpwstr>
  </property>
  <property fmtid="{D5CDD505-2E9C-101B-9397-08002B2CF9AE}" pid="3" name="MediaServiceImageTags">
    <vt:lpwstr/>
  </property>
</Properties>
</file>