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I:\My Drive\Production 26\Fall-26\BTEX\CF6P5947 (5744)\Bookings\Lodestar\Update\"/>
    </mc:Choice>
  </mc:AlternateContent>
  <xr:revisionPtr revIDLastSave="0" documentId="13_ncr:1_{1308C76B-36A2-42D3-B29B-C4089356DC70}" xr6:coauthVersionLast="47" xr6:coauthVersionMax="47" xr10:uidLastSave="{00000000-0000-0000-0000-000000000000}"/>
  <bookViews>
    <workbookView xWindow="-120" yWindow="-120" windowWidth="29040" windowHeight="15720" tabRatio="606" xr2:uid="{00000000-000D-0000-FFFF-FFFF00000000}"/>
  </bookViews>
  <sheets>
    <sheet name="CF6" sheetId="19" r:id="rId1"/>
  </sheets>
  <definedNames>
    <definedName name="_xlnm.Print_Area" localSheetId="0">'CF6'!$A$1:$O$51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9" l="1"/>
  <c r="M9" i="19" l="1"/>
  <c r="O9" i="19" s="1"/>
</calcChain>
</file>

<file path=xl/sharedStrings.xml><?xml version="1.0" encoding="utf-8"?>
<sst xmlns="http://schemas.openxmlformats.org/spreadsheetml/2006/main" count="75" uniqueCount="66">
  <si>
    <t>Mill Ref #</t>
  </si>
  <si>
    <t>Fabric Description</t>
  </si>
  <si>
    <t>REMARKS</t>
  </si>
  <si>
    <t xml:space="preserve">       A). Invoice</t>
  </si>
  <si>
    <t xml:space="preserve">       D). Certificate of origin</t>
  </si>
  <si>
    <t>Sign/ Seal by Mill</t>
  </si>
  <si>
    <t>Name &amp; FTY seal</t>
  </si>
  <si>
    <t>Terms &amp; Conditions ;</t>
  </si>
  <si>
    <t xml:space="preserve"> The following shipping documents to be sent by E-mail soon after  shipment. All originals must be sent to our Bank as per LC instruction within 5 Days after Vessel departure</t>
  </si>
  <si>
    <t>Fabric shrinkage to be controlled within 2%.</t>
  </si>
  <si>
    <t>Bulk Delivery</t>
  </si>
  <si>
    <t>oq</t>
  </si>
  <si>
    <t xml:space="preserve">E - mail              </t>
  </si>
  <si>
    <t xml:space="preserve">Date     </t>
  </si>
  <si>
    <t xml:space="preserve">Mill Address    </t>
  </si>
  <si>
    <t>Mill Contact Person</t>
  </si>
  <si>
    <t xml:space="preserve">Style No   </t>
  </si>
  <si>
    <t>Color Name / Code</t>
  </si>
  <si>
    <t xml:space="preserve">Order Ref </t>
  </si>
  <si>
    <t xml:space="preserve">FTY Name </t>
  </si>
  <si>
    <t xml:space="preserve">Address     </t>
  </si>
  <si>
    <t xml:space="preserve">Booking Qty </t>
  </si>
  <si>
    <t>YDS/MTR/ KG</t>
  </si>
  <si>
    <t xml:space="preserve">Mill should always follows customer's  Fabric quality standards, fabric inspection procedures,  fabric testing standards  as  attached. Discuss in details with ASI for any quarries. </t>
  </si>
  <si>
    <t>If Bulk fabric found to be defective or Unusable due to major defects out lined in fabric inspection /Quality standards, then we will send you examples of defects cutting for Mill reference/ review. Mill  will also have the option to  sending  representative to inspect the fabric to examine defects prior to start cutting but within reasonable time line due to FTY can not keep HOLDING cutting.</t>
  </si>
  <si>
    <t xml:space="preserve">Partial shipment will be allowed as agreed with  Garments factory/ Apparel Sourcing.  </t>
  </si>
  <si>
    <t>Fabric testing to be carried out as per' Customers  testing standard".</t>
  </si>
  <si>
    <t xml:space="preserve">Examples of Defective fabrics cutting as per point # 5 above, we will need Mill  courier account number or can send by collect basis only. </t>
  </si>
  <si>
    <t>Please sign/seal and forward copy of this Fabric Purchase Order as a token of your acknowledgement of above terms alone with Mill PI. We can process your Fabric Letter of Credit only after we receive your signed/sealed fabric PO.</t>
  </si>
  <si>
    <t xml:space="preserve">       B). Detailed packing list / Shade wise</t>
  </si>
  <si>
    <t xml:space="preserve">       C). Copy of Bill of lading</t>
  </si>
  <si>
    <t xml:space="preserve"> Bulk fabric will be inspected  once in house here in Bangladesh  by following internationally recognized  4 point system. Finding of defects related to any quality issues will be advised.  </t>
  </si>
  <si>
    <r>
      <t xml:space="preserve">All communication in regards to approval such as Quality, Lab Dips, delivery, Testing  &amp;   Bulk Shades band.. etc  must be go through with </t>
    </r>
    <r>
      <rPr>
        <b/>
        <sz val="12"/>
        <color theme="1"/>
        <rFont val="Calibri"/>
        <family val="2"/>
        <scheme val="minor"/>
      </rPr>
      <t xml:space="preserve"> Apparel Sourcing Int., </t>
    </r>
    <r>
      <rPr>
        <sz val="12"/>
        <color theme="1"/>
        <rFont val="Calibri"/>
        <family val="2"/>
        <scheme val="minor"/>
      </rPr>
      <t xml:space="preserve">Dhaka Office. </t>
    </r>
  </si>
  <si>
    <r>
      <t xml:space="preserve">Mill fabric inspection reports in </t>
    </r>
    <r>
      <rPr>
        <b/>
        <sz val="12"/>
        <color theme="1"/>
        <rFont val="Calibri"/>
        <family val="2"/>
        <scheme val="minor"/>
      </rPr>
      <t>ENGLISH</t>
    </r>
    <r>
      <rPr>
        <sz val="12"/>
        <color theme="1"/>
        <rFont val="Calibri"/>
        <family val="2"/>
        <scheme val="minor"/>
      </rPr>
      <t xml:space="preserve">  should be provided as per the  Mill  standard prior to bulk  shipment. </t>
    </r>
  </si>
  <si>
    <r>
      <t xml:space="preserve">After above process, you have the option to REPLACE the defective fabric in timely fashion without effecting our </t>
    </r>
    <r>
      <rPr>
        <b/>
        <sz val="12"/>
        <rFont val="Calibri"/>
        <family val="2"/>
        <scheme val="minor"/>
      </rPr>
      <t>Garment Delivery date</t>
    </r>
    <r>
      <rPr>
        <sz val="12"/>
        <color theme="1"/>
        <rFont val="Calibri"/>
        <family val="2"/>
        <scheme val="minor"/>
      </rPr>
      <t xml:space="preserve">. IF you are unable to OR unwilling to replace fabric against defective in order to minimize </t>
    </r>
    <r>
      <rPr>
        <b/>
        <sz val="12"/>
        <rFont val="Calibri"/>
        <family val="2"/>
        <scheme val="minor"/>
      </rPr>
      <t>Garment SHORT shipment</t>
    </r>
    <r>
      <rPr>
        <sz val="12"/>
        <color theme="1"/>
        <rFont val="Calibri"/>
        <family val="2"/>
        <scheme val="minor"/>
      </rPr>
      <t xml:space="preserve">, we will charge back the cost of </t>
    </r>
    <r>
      <rPr>
        <b/>
        <sz val="12"/>
        <color theme="1"/>
        <rFont val="Calibri"/>
        <family val="2"/>
        <scheme val="minor"/>
      </rPr>
      <t>"All Direct material Cost"</t>
    </r>
    <r>
      <rPr>
        <sz val="12"/>
        <color theme="1"/>
        <rFont val="Calibri"/>
        <family val="2"/>
        <scheme val="minor"/>
      </rPr>
      <t xml:space="preserve"> to the extent of our garment short shipment. </t>
    </r>
  </si>
  <si>
    <r>
      <t xml:space="preserve">PP Yds requirement </t>
    </r>
    <r>
      <rPr>
        <b/>
        <sz val="10"/>
        <color rgb="FF0000FF"/>
        <rFont val="Calibri"/>
        <family val="2"/>
        <scheme val="minor"/>
      </rPr>
      <t>(FOC)</t>
    </r>
  </si>
  <si>
    <t>Lodestar Fashions Ltd</t>
  </si>
  <si>
    <t xml:space="preserve">Industrial Plot: M/16, Section-14,
Mirpur, Dhaka-1216, Bangladesh
</t>
  </si>
  <si>
    <t>56"</t>
  </si>
  <si>
    <t>yds</t>
  </si>
  <si>
    <t xml:space="preserve"> Fabric Cut Width</t>
  </si>
  <si>
    <t>Item Des.</t>
  </si>
  <si>
    <t>Steven Shi</t>
  </si>
  <si>
    <t>FTY Contact Name 
&amp;  Tele :</t>
  </si>
  <si>
    <t>MR.Palash, Phone: +8801911220602/Mr.Sumon ,Phone :01726945939</t>
  </si>
  <si>
    <t xml:space="preserve"> palash@lodestarfashions.com, sumon@lodestarfashions.com</t>
  </si>
  <si>
    <t xml:space="preserve">FABRIC     PURCHASE     ORDER </t>
  </si>
  <si>
    <t>SAMS CLUB</t>
  </si>
  <si>
    <t>BASIC BONDED WORK PANTS</t>
  </si>
  <si>
    <t>POCKETING</t>
  </si>
  <si>
    <t xml:space="preserve">FABRIC </t>
  </si>
  <si>
    <t>TC POCKETING
80% POLY/ 20% COTTON 
CW:56" Shankess : 3 X 3 %-95 GSM</t>
  </si>
  <si>
    <t>TOTAL</t>
  </si>
  <si>
    <t>PHANTOM CANVAS/ P1009 FLEECE</t>
  </si>
  <si>
    <t>TOFFEE CANVAS/OLIVE FLEECE</t>
  </si>
  <si>
    <t>CHINA JIANGSU INTERNATIONAL IMPORT AND EXPORT CO., LTD.</t>
  </si>
  <si>
    <t>MR.SUMON 
22/01/2025</t>
  </si>
  <si>
    <t>56.50"</t>
  </si>
  <si>
    <t>20 yds</t>
  </si>
  <si>
    <t>CF6P5947</t>
  </si>
  <si>
    <t>W1169 CANVAS BONDED TO GRID FLEECE
98% COTTON/2% SPANDEX + 100% POLYESTER 
CW-56.50" 
Shrinkage: 3 x 3 % 410 GSM</t>
  </si>
  <si>
    <t>P4093 TREE CAMO CANVAS/ BLACK FLEECE</t>
  </si>
  <si>
    <t>W1171 CANVAS BONDED TO PRINTED FLEECE
98% COTTON/2% SPANDEX + 100% POLYESTER 
CW-56.50" 
Shrinkage: 3 x 3 % 410 GSM-AF</t>
  </si>
  <si>
    <t xml:space="preserve">DTM OLIVE </t>
  </si>
  <si>
    <t xml:space="preserve">DTM BLACK </t>
  </si>
  <si>
    <t>190 yds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</si>
</sst>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3" formatCode="_(* #,##0.00_);_(* \(#,##0.00\);_(* &quot;-&quot;??_);_(@_)"/>
    <numFmt numFmtId="164" formatCode="[$-409]d\-mmm\-yy;@"/>
    <numFmt numFmtId="165" formatCode="_-* #,##0.00_-;\-* #,##0.00_-;_-* &quot;-&quot;??_-;_-@_-"/>
    <numFmt numFmtId="166" formatCode="_-&quot;£&quot;* #,##0.00_-;\-&quot;£&quot;* #,##0.00_-;_-&quot;£&quot;* &quot;-&quot;??_-;_-@_-"/>
    <numFmt numFmtId="167" formatCode="0&quot; Yds&quot;"/>
    <numFmt numFmtId="168" formatCode="[$-409]d\-mmm;@"/>
  </numFmts>
  <fonts count="32" x14ac:knownFonts="1">
    <font>
      <sz val="11"/>
      <color theme="1"/>
      <name val="Calibri"/>
      <family val="2"/>
      <scheme val="minor"/>
    </font>
    <font>
      <sz val="10"/>
      <color theme="1"/>
      <name val="Verdana"/>
      <family val="2"/>
    </font>
    <font>
      <b/>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indexed="8"/>
      <name val="Calibri"/>
      <family val="2"/>
      <scheme val="minor"/>
    </font>
    <font>
      <sz val="10"/>
      <color indexed="8"/>
      <name val="Calibri"/>
      <family val="2"/>
      <scheme val="minor"/>
    </font>
    <font>
      <b/>
      <sz val="10"/>
      <name val="Calibri"/>
      <family val="2"/>
      <scheme val="minor"/>
    </font>
    <font>
      <b/>
      <sz val="11"/>
      <color indexed="8"/>
      <name val="Calibri"/>
      <family val="2"/>
      <scheme val="minor"/>
    </font>
    <font>
      <b/>
      <sz val="12"/>
      <color theme="1"/>
      <name val="Calibri"/>
      <family val="2"/>
      <scheme val="minor"/>
    </font>
    <font>
      <sz val="12"/>
      <color indexed="8"/>
      <name val="Calibri"/>
      <family val="2"/>
      <scheme val="minor"/>
    </font>
    <font>
      <b/>
      <sz val="12"/>
      <color rgb="FF0000FF"/>
      <name val="Calibri"/>
      <family val="2"/>
      <scheme val="minor"/>
    </font>
    <font>
      <sz val="18"/>
      <color indexed="8"/>
      <name val="Bodoni MT Black"/>
      <family val="1"/>
    </font>
    <font>
      <sz val="10"/>
      <name val="Arial"/>
      <family val="2"/>
    </font>
    <font>
      <sz val="10"/>
      <name val="Arial"/>
      <family val="2"/>
    </font>
    <font>
      <sz val="10"/>
      <name val="Verdana"/>
      <family val="2"/>
    </font>
    <font>
      <sz val="11"/>
      <name val="Calibri"/>
      <family val="2"/>
      <scheme val="minor"/>
    </font>
    <font>
      <sz val="10"/>
      <color theme="0"/>
      <name val="Calibri"/>
      <family val="2"/>
      <scheme val="minor"/>
    </font>
    <font>
      <sz val="18"/>
      <color theme="0"/>
      <name val="Calibri"/>
      <family val="2"/>
      <scheme val="minor"/>
    </font>
    <font>
      <sz val="8"/>
      <color indexed="8"/>
      <name val="Calibri"/>
      <family val="2"/>
      <scheme val="minor"/>
    </font>
    <font>
      <b/>
      <sz val="10"/>
      <color rgb="FF0000FF"/>
      <name val="Calibri"/>
      <family val="2"/>
      <scheme val="minor"/>
    </font>
    <font>
      <b/>
      <sz val="18"/>
      <color theme="1"/>
      <name val="Calibri"/>
      <family val="2"/>
      <scheme val="minor"/>
    </font>
    <font>
      <sz val="11"/>
      <color indexed="8"/>
      <name val="Calibri"/>
      <family val="2"/>
      <scheme val="minor"/>
    </font>
    <font>
      <sz val="12"/>
      <color theme="1"/>
      <name val="Calibri"/>
      <family val="2"/>
      <scheme val="minor"/>
    </font>
    <font>
      <b/>
      <sz val="12"/>
      <name val="Calibri"/>
      <family val="2"/>
      <scheme val="minor"/>
    </font>
    <font>
      <sz val="20"/>
      <color indexed="8"/>
      <name val="Bodoni MT Black"/>
      <family val="1"/>
    </font>
    <font>
      <b/>
      <sz val="9"/>
      <color rgb="FF1F497D"/>
      <name val="Verdana"/>
      <family val="2"/>
    </font>
    <font>
      <sz val="14"/>
      <color rgb="FF000000"/>
      <name val="Calibri"/>
      <family val="2"/>
      <scheme val="minor"/>
    </font>
    <font>
      <b/>
      <sz val="12"/>
      <color rgb="FF000000"/>
      <name val="Calibri"/>
      <family val="2"/>
      <scheme val="minor"/>
    </font>
    <font>
      <b/>
      <sz val="11"/>
      <name val="Calibri"/>
      <family val="2"/>
      <scheme val="minor"/>
    </font>
    <font>
      <b/>
      <sz val="14"/>
      <color rgb="FF00000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diagonal/>
    </border>
  </borders>
  <cellStyleXfs count="19">
    <xf numFmtId="0" fontId="0" fillId="0" borderId="0"/>
    <xf numFmtId="0" fontId="1" fillId="0" borderId="0"/>
    <xf numFmtId="0" fontId="3" fillId="0" borderId="0"/>
    <xf numFmtId="43" fontId="3"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65"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66"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5" fillId="0" borderId="0"/>
    <xf numFmtId="0" fontId="15" fillId="0" borderId="0"/>
    <xf numFmtId="0" fontId="16" fillId="0" borderId="0"/>
    <xf numFmtId="0" fontId="15" fillId="0" borderId="0"/>
  </cellStyleXfs>
  <cellXfs count="164">
    <xf numFmtId="0" fontId="0" fillId="0" borderId="0" xfId="0"/>
    <xf numFmtId="0" fontId="0" fillId="0" borderId="0" xfId="0"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8" fontId="6" fillId="0" borderId="4" xfId="0" applyNumberFormat="1" applyFont="1" applyBorder="1" applyAlignment="1">
      <alignment horizontal="right" vertical="center"/>
    </xf>
    <xf numFmtId="0" fontId="6" fillId="0" borderId="0" xfId="0" applyFont="1" applyAlignment="1">
      <alignment horizontal="left" vertical="center"/>
    </xf>
    <xf numFmtId="0" fontId="4" fillId="0" borderId="4" xfId="0" applyFont="1" applyBorder="1" applyAlignment="1">
      <alignment vertical="center"/>
    </xf>
    <xf numFmtId="0" fontId="9" fillId="0" borderId="0" xfId="0" applyFont="1" applyAlignment="1">
      <alignment horizontal="left" vertical="center" wrapText="1"/>
    </xf>
    <xf numFmtId="0" fontId="4" fillId="0" borderId="10" xfId="0" applyFont="1" applyBorder="1" applyAlignment="1">
      <alignment vertical="center"/>
    </xf>
    <xf numFmtId="0" fontId="4" fillId="0" borderId="15" xfId="0" applyFont="1" applyBorder="1" applyAlignment="1">
      <alignment vertical="center"/>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10" fillId="0" borderId="0" xfId="0" applyFont="1" applyAlignment="1">
      <alignment vertical="center"/>
    </xf>
    <xf numFmtId="0" fontId="4" fillId="0" borderId="10" xfId="0" applyFont="1" applyBorder="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8" fontId="6" fillId="0" borderId="0" xfId="0" applyNumberFormat="1" applyFont="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wrapText="1"/>
    </xf>
    <xf numFmtId="1" fontId="4" fillId="0" borderId="0" xfId="0" applyNumberFormat="1" applyFont="1" applyAlignment="1">
      <alignment vertical="center"/>
    </xf>
    <xf numFmtId="1" fontId="4" fillId="0" borderId="0" xfId="0" applyNumberFormat="1" applyFont="1" applyAlignment="1">
      <alignment horizontal="center" vertical="center" wrapText="1"/>
    </xf>
    <xf numFmtId="14" fontId="18" fillId="0" borderId="0" xfId="0" applyNumberFormat="1" applyFont="1" applyAlignment="1">
      <alignment vertical="center"/>
    </xf>
    <xf numFmtId="0" fontId="18" fillId="0" borderId="0" xfId="0" applyFont="1" applyAlignment="1">
      <alignment vertical="center"/>
    </xf>
    <xf numFmtId="0" fontId="18" fillId="0" borderId="0" xfId="0" applyFont="1" applyAlignment="1">
      <alignment horizontal="center" vertical="center" wrapText="1"/>
    </xf>
    <xf numFmtId="0" fontId="19" fillId="0" borderId="0" xfId="0" applyFont="1"/>
    <xf numFmtId="1" fontId="18" fillId="0" borderId="0" xfId="0" applyNumberFormat="1" applyFont="1" applyAlignment="1">
      <alignment horizontal="center" vertical="center" wrapText="1"/>
    </xf>
    <xf numFmtId="0" fontId="7" fillId="0" borderId="0" xfId="0" applyFont="1" applyAlignment="1">
      <alignment vertical="center"/>
    </xf>
    <xf numFmtId="0" fontId="9" fillId="0" borderId="2" xfId="0" applyFont="1" applyBorder="1" applyAlignment="1">
      <alignment horizontal="left" vertical="center"/>
    </xf>
    <xf numFmtId="0" fontId="9" fillId="0" borderId="19" xfId="0" applyFont="1" applyBorder="1" applyAlignment="1">
      <alignment vertical="center"/>
    </xf>
    <xf numFmtId="0" fontId="9" fillId="0" borderId="2" xfId="0" applyFont="1" applyBorder="1" applyAlignment="1">
      <alignment horizontal="left" vertical="center" wrapText="1"/>
    </xf>
    <xf numFmtId="0" fontId="9" fillId="0" borderId="6" xfId="0" applyFont="1" applyBorder="1" applyAlignment="1">
      <alignment vertical="center"/>
    </xf>
    <xf numFmtId="0" fontId="2" fillId="0" borderId="2" xfId="0" applyFont="1" applyBorder="1" applyAlignment="1">
      <alignment vertical="center" wrapText="1"/>
    </xf>
    <xf numFmtId="0" fontId="13" fillId="0" borderId="20" xfId="0" applyFont="1" applyBorder="1" applyAlignment="1">
      <alignment vertical="center" wrapText="1"/>
    </xf>
    <xf numFmtId="0" fontId="20" fillId="2" borderId="22" xfId="0" applyFont="1" applyFill="1" applyBorder="1" applyAlignment="1">
      <alignment horizontal="center" vertical="center" wrapText="1"/>
    </xf>
    <xf numFmtId="0" fontId="4" fillId="0" borderId="3" xfId="0" applyFont="1" applyBorder="1" applyAlignment="1">
      <alignment vertical="center"/>
    </xf>
    <xf numFmtId="0" fontId="6" fillId="0" borderId="3" xfId="0" applyFont="1" applyBorder="1" applyAlignment="1">
      <alignment vertical="center"/>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24" fillId="0" borderId="3" xfId="0" applyFont="1" applyBorder="1" applyAlignment="1">
      <alignment horizontal="center"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vertical="center"/>
    </xf>
    <xf numFmtId="0" fontId="24" fillId="0" borderId="4" xfId="0" applyFont="1" applyBorder="1" applyAlignment="1">
      <alignment vertical="center"/>
    </xf>
    <xf numFmtId="0" fontId="11" fillId="0" borderId="0" xfId="0" applyFont="1" applyAlignment="1">
      <alignment vertical="center"/>
    </xf>
    <xf numFmtId="14" fontId="24" fillId="0" borderId="0" xfId="0" applyNumberFormat="1" applyFont="1" applyAlignment="1">
      <alignment vertical="center"/>
    </xf>
    <xf numFmtId="0" fontId="9" fillId="0" borderId="2" xfId="0" applyFont="1" applyBorder="1" applyAlignment="1">
      <alignment vertical="center"/>
    </xf>
    <xf numFmtId="0" fontId="6" fillId="2" borderId="16"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7" fillId="0" borderId="24" xfId="0" applyFont="1" applyBorder="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9" fillId="0" borderId="6" xfId="0" applyFont="1" applyBorder="1" applyAlignment="1">
      <alignment vertical="center" wrapText="1"/>
    </xf>
    <xf numFmtId="0" fontId="22" fillId="0" borderId="0" xfId="0" applyFont="1" applyAlignment="1">
      <alignment horizontal="left" vertical="center"/>
    </xf>
    <xf numFmtId="0" fontId="6"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167" fontId="25" fillId="2"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xf>
    <xf numFmtId="0" fontId="2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9" fillId="0" borderId="2" xfId="0" applyFont="1" applyBorder="1" applyAlignment="1">
      <alignment horizontal="center" vertical="center"/>
    </xf>
    <xf numFmtId="1" fontId="17" fillId="0" borderId="2" xfId="0" applyNumberFormat="1" applyFont="1" applyBorder="1" applyAlignment="1">
      <alignment horizontal="center" vertical="center"/>
    </xf>
    <xf numFmtId="167" fontId="25" fillId="2" borderId="19"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 fontId="30" fillId="0" borderId="25" xfId="0" applyNumberFormat="1" applyFont="1" applyBorder="1" applyAlignment="1">
      <alignment horizontal="center" vertical="center"/>
    </xf>
    <xf numFmtId="1" fontId="2" fillId="3" borderId="15" xfId="1" applyNumberFormat="1" applyFont="1" applyFill="1" applyBorder="1" applyAlignment="1">
      <alignment horizontal="center" vertical="center"/>
    </xf>
    <xf numFmtId="167" fontId="25" fillId="2" borderId="17" xfId="0" applyNumberFormat="1"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164" fontId="4" fillId="0" borderId="17" xfId="0" applyNumberFormat="1" applyFont="1" applyBorder="1" applyAlignment="1">
      <alignment horizontal="center" vertical="center" wrapText="1"/>
    </xf>
    <xf numFmtId="0" fontId="6" fillId="3" borderId="17" xfId="0" applyFont="1" applyFill="1" applyBorder="1" applyAlignment="1">
      <alignment horizontal="center" vertical="center"/>
    </xf>
    <xf numFmtId="1" fontId="30" fillId="0" borderId="17" xfId="0" applyNumberFormat="1" applyFont="1" applyBorder="1" applyAlignment="1">
      <alignment horizontal="center" vertical="center"/>
    </xf>
    <xf numFmtId="0" fontId="2" fillId="0" borderId="1" xfId="0" applyFont="1" applyBorder="1" applyAlignment="1">
      <alignment horizontal="center" vertical="center"/>
    </xf>
    <xf numFmtId="0" fontId="4" fillId="0" borderId="11" xfId="0" applyFont="1" applyBorder="1" applyAlignment="1">
      <alignment vertical="center" wrapText="1"/>
    </xf>
    <xf numFmtId="0" fontId="4" fillId="0" borderId="5" xfId="0" applyFont="1" applyBorder="1" applyAlignment="1">
      <alignment vertical="center" wrapText="1"/>
    </xf>
    <xf numFmtId="0" fontId="5" fillId="0" borderId="2" xfId="0" applyFont="1" applyBorder="1" applyAlignment="1">
      <alignment horizontal="right" vertical="center" wrapText="1"/>
    </xf>
    <xf numFmtId="1" fontId="2" fillId="3" borderId="17" xfId="0" applyNumberFormat="1" applyFont="1" applyFill="1" applyBorder="1" applyAlignment="1">
      <alignment horizontal="center" vertical="center"/>
    </xf>
    <xf numFmtId="1" fontId="2" fillId="3" borderId="19" xfId="0" applyNumberFormat="1" applyFont="1" applyFill="1" applyBorder="1" applyAlignment="1">
      <alignment horizontal="center" vertical="center"/>
    </xf>
    <xf numFmtId="0" fontId="5" fillId="0" borderId="16" xfId="0" applyFont="1" applyBorder="1" applyAlignment="1">
      <alignment horizontal="center" vertical="center" wrapText="1"/>
    </xf>
    <xf numFmtId="0" fontId="5" fillId="0" borderId="26"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left" vertical="center"/>
    </xf>
    <xf numFmtId="0" fontId="24" fillId="0" borderId="4" xfId="0" applyFont="1" applyBorder="1" applyAlignment="1">
      <alignment horizontal="left" vertical="center"/>
    </xf>
    <xf numFmtId="168" fontId="9" fillId="3" borderId="11" xfId="0" applyNumberFormat="1" applyFont="1" applyFill="1" applyBorder="1" applyAlignment="1">
      <alignment horizontal="left" vertical="center" wrapText="1"/>
    </xf>
    <xf numFmtId="168" fontId="9" fillId="3" borderId="6" xfId="0" applyNumberFormat="1" applyFont="1" applyFill="1" applyBorder="1" applyAlignment="1">
      <alignment horizontal="left" vertical="center" wrapText="1"/>
    </xf>
    <xf numFmtId="0" fontId="9" fillId="0" borderId="17" xfId="0" applyFont="1" applyBorder="1" applyAlignment="1">
      <alignment horizontal="left" vertical="center"/>
    </xf>
    <xf numFmtId="0" fontId="9" fillId="0" borderId="21" xfId="0" applyFont="1" applyBorder="1" applyAlignment="1">
      <alignment horizontal="left" vertical="center"/>
    </xf>
    <xf numFmtId="0" fontId="31" fillId="0" borderId="2" xfId="0" applyFont="1" applyBorder="1" applyAlignment="1">
      <alignment horizontal="left" vertical="center"/>
    </xf>
    <xf numFmtId="0" fontId="23" fillId="0" borderId="2" xfId="0" applyFont="1" applyBorder="1" applyAlignment="1">
      <alignment horizontal="left" vertical="center" wrapText="1"/>
    </xf>
    <xf numFmtId="0" fontId="23" fillId="0" borderId="21" xfId="0" applyFont="1" applyBorder="1" applyAlignment="1">
      <alignment horizontal="left" vertical="center" wrapText="1"/>
    </xf>
    <xf numFmtId="0" fontId="28" fillId="0" borderId="2" xfId="0" applyFont="1" applyBorder="1" applyAlignment="1">
      <alignment horizontal="left" vertical="center"/>
    </xf>
    <xf numFmtId="0" fontId="23" fillId="0" borderId="2" xfId="0" applyFont="1" applyBorder="1" applyAlignment="1">
      <alignment vertical="center" wrapText="1"/>
    </xf>
    <xf numFmtId="0" fontId="9" fillId="3" borderId="1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1" fontId="30" fillId="0" borderId="16" xfId="0" applyNumberFormat="1" applyFont="1" applyBorder="1" applyAlignment="1">
      <alignment horizontal="center" vertical="center"/>
    </xf>
    <xf numFmtId="1" fontId="30" fillId="0" borderId="17" xfId="0" applyNumberFormat="1" applyFont="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7" fillId="0" borderId="16" xfId="0" applyFont="1" applyBorder="1" applyAlignment="1">
      <alignment horizontal="center" vertical="center" wrapText="1"/>
    </xf>
    <xf numFmtId="0" fontId="27" fillId="0" borderId="26" xfId="0" applyFont="1" applyBorder="1" applyAlignment="1">
      <alignment horizontal="center" vertical="center" wrapText="1"/>
    </xf>
    <xf numFmtId="164" fontId="4" fillId="0" borderId="16" xfId="0" quotePrefix="1" applyNumberFormat="1" applyFont="1" applyBorder="1" applyAlignment="1">
      <alignment horizontal="center" vertical="center" wrapText="1"/>
    </xf>
    <xf numFmtId="164" fontId="4" fillId="0" borderId="17" xfId="0" quotePrefix="1" applyNumberFormat="1" applyFont="1" applyBorder="1" applyAlignment="1">
      <alignment horizontal="center" vertical="center" wrapText="1"/>
    </xf>
    <xf numFmtId="0" fontId="5" fillId="0" borderId="2" xfId="0" applyFont="1" applyBorder="1" applyAlignment="1">
      <alignment horizontal="center" vertical="center" wrapText="1"/>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24" fillId="0" borderId="0" xfId="0" applyFont="1" applyAlignment="1">
      <alignment horizontal="left" vertical="center" wrapText="1"/>
    </xf>
    <xf numFmtId="0" fontId="24" fillId="0" borderId="4" xfId="0" applyFont="1" applyBorder="1" applyAlignment="1">
      <alignment horizontal="left" vertical="center" wrapText="1"/>
    </xf>
    <xf numFmtId="0" fontId="23" fillId="0" borderId="11" xfId="0" applyFont="1" applyBorder="1" applyAlignment="1">
      <alignment horizontal="left" vertical="center"/>
    </xf>
    <xf numFmtId="0" fontId="23" fillId="0" borderId="5" xfId="0" applyFont="1" applyBorder="1" applyAlignment="1">
      <alignment horizontal="left" vertical="center"/>
    </xf>
    <xf numFmtId="0" fontId="23" fillId="0" borderId="14" xfId="0" applyFont="1" applyBorder="1" applyAlignment="1">
      <alignment horizontal="left" vertical="center"/>
    </xf>
    <xf numFmtId="0" fontId="6" fillId="4" borderId="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7" fillId="0" borderId="3" xfId="0" applyFont="1" applyBorder="1" applyAlignment="1">
      <alignment vertical="center"/>
    </xf>
    <xf numFmtId="0" fontId="7" fillId="0" borderId="0" xfId="0" applyFont="1" applyAlignment="1">
      <alignment vertical="center"/>
    </xf>
    <xf numFmtId="0" fontId="6" fillId="3" borderId="16"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7" xfId="0" applyFont="1" applyFill="1" applyBorder="1" applyAlignment="1">
      <alignment horizontal="center" vertical="center"/>
    </xf>
    <xf numFmtId="167" fontId="25" fillId="2" borderId="16" xfId="0" applyNumberFormat="1" applyFont="1" applyFill="1" applyBorder="1" applyAlignment="1">
      <alignment horizontal="center" vertical="center" wrapText="1"/>
    </xf>
    <xf numFmtId="167" fontId="25" fillId="2" borderId="17" xfId="0" applyNumberFormat="1"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7" xfId="0" applyFont="1" applyBorder="1" applyAlignment="1">
      <alignment horizontal="center" vertical="center" wrapText="1"/>
    </xf>
    <xf numFmtId="0" fontId="2" fillId="3" borderId="26" xfId="0" applyFont="1" applyFill="1" applyBorder="1" applyAlignment="1">
      <alignment horizontal="center" vertical="center"/>
    </xf>
    <xf numFmtId="1" fontId="2" fillId="3" borderId="16"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1" fontId="2" fillId="3" borderId="17" xfId="0" applyNumberFormat="1" applyFont="1" applyFill="1" applyBorder="1" applyAlignment="1">
      <alignment horizontal="center" vertical="center"/>
    </xf>
    <xf numFmtId="167" fontId="25" fillId="2" borderId="26" xfId="0" applyNumberFormat="1" applyFont="1" applyFill="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22" fillId="0" borderId="11" xfId="0" applyFont="1" applyBorder="1" applyAlignment="1">
      <alignment horizontal="left" vertical="center"/>
    </xf>
    <xf numFmtId="0" fontId="22" fillId="0" borderId="6" xfId="0" applyFont="1" applyBorder="1" applyAlignment="1">
      <alignment horizontal="left"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4" xfId="0" applyFont="1" applyBorder="1" applyAlignment="1">
      <alignment horizontal="center" vertical="center"/>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24" fillId="3" borderId="0" xfId="0" applyFont="1" applyFill="1" applyAlignment="1">
      <alignment horizontal="left" vertical="center"/>
    </xf>
    <xf numFmtId="0" fontId="24" fillId="3" borderId="4" xfId="0" applyFont="1" applyFill="1" applyBorder="1" applyAlignment="1">
      <alignment horizontal="left" vertical="center"/>
    </xf>
    <xf numFmtId="164" fontId="4" fillId="0" borderId="26" xfId="0" quotePrefix="1" applyNumberFormat="1"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1" fontId="30" fillId="0" borderId="26" xfId="0" applyNumberFormat="1" applyFont="1" applyBorder="1" applyAlignment="1">
      <alignment horizontal="center" vertical="center"/>
    </xf>
  </cellXfs>
  <cellStyles count="19">
    <cellStyle name="Comma 2" xfId="3" xr:uid="{00000000-0005-0000-0000-000000000000}"/>
    <cellStyle name="Comma 2 2" xfId="4" xr:uid="{00000000-0005-0000-0000-000001000000}"/>
    <cellStyle name="Comma 3" xfId="5" xr:uid="{00000000-0005-0000-0000-000002000000}"/>
    <cellStyle name="Comma 4" xfId="6" xr:uid="{00000000-0005-0000-0000-000003000000}"/>
    <cellStyle name="Comma 4 2" xfId="7" xr:uid="{00000000-0005-0000-0000-000004000000}"/>
    <cellStyle name="Currency 2" xfId="8" xr:uid="{00000000-0005-0000-0000-000005000000}"/>
    <cellStyle name="Currency 3" xfId="9" xr:uid="{00000000-0005-0000-0000-000006000000}"/>
    <cellStyle name="Currency 4" xfId="10" xr:uid="{00000000-0005-0000-0000-000007000000}"/>
    <cellStyle name="Currency 4 2" xfId="11" xr:uid="{00000000-0005-0000-0000-000008000000}"/>
    <cellStyle name="Normal" xfId="0" builtinId="0"/>
    <cellStyle name="Normal 2" xfId="2" xr:uid="{00000000-0005-0000-0000-00000A000000}"/>
    <cellStyle name="Normal 2 2" xfId="16" xr:uid="{00000000-0005-0000-0000-00000B000000}"/>
    <cellStyle name="Normal 3" xfId="1" xr:uid="{00000000-0005-0000-0000-00000C000000}"/>
    <cellStyle name="Normal 3 2" xfId="12" xr:uid="{00000000-0005-0000-0000-00000D000000}"/>
    <cellStyle name="Normal 3 3" xfId="17" xr:uid="{00000000-0005-0000-0000-00000E000000}"/>
    <cellStyle name="Normal 4" xfId="13" xr:uid="{00000000-0005-0000-0000-00000F000000}"/>
    <cellStyle name="Normal 5" xfId="15" xr:uid="{00000000-0005-0000-0000-000010000000}"/>
    <cellStyle name="Percent 2" xfId="14" xr:uid="{00000000-0005-0000-0000-000011000000}"/>
    <cellStyle name="一般 2" xfId="18" xr:uid="{00000000-0005-0000-0000-00001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O51"/>
  <sheetViews>
    <sheetView tabSelected="1" view="pageBreakPreview" topLeftCell="A4" zoomScaleSheetLayoutView="100" workbookViewId="0">
      <selection activeCell="J22" sqref="J22"/>
    </sheetView>
  </sheetViews>
  <sheetFormatPr defaultRowHeight="15" x14ac:dyDescent="0.25"/>
  <cols>
    <col min="1" max="1" width="3" style="24" customWidth="1"/>
    <col min="2" max="2" width="13.85546875" style="21" customWidth="1"/>
    <col min="3" max="3" width="54.42578125" style="21" customWidth="1"/>
    <col min="4" max="4" width="39.140625" style="21" customWidth="1"/>
    <col min="5" max="5" width="17.5703125" style="1" customWidth="1"/>
    <col min="6" max="6" width="18.5703125" style="1" customWidth="1"/>
    <col min="7" max="7" width="8.7109375" style="1" customWidth="1"/>
    <col min="8" max="8" width="12.7109375" style="17" customWidth="1"/>
    <col min="9" max="9" width="12.5703125" style="17" customWidth="1"/>
    <col min="10" max="10" width="27.28515625" style="1" customWidth="1"/>
    <col min="11" max="11" width="0.140625" style="1" hidden="1" customWidth="1"/>
    <col min="12" max="13" width="13.7109375" style="1" hidden="1" customWidth="1"/>
    <col min="14" max="14" width="5.42578125" style="1" hidden="1" customWidth="1"/>
    <col min="15" max="15" width="6.7109375" style="1" hidden="1" customWidth="1"/>
    <col min="16" max="16384" width="9.140625" style="1"/>
  </cols>
  <sheetData>
    <row r="1" spans="1:15" ht="26.25" customHeight="1" thickBot="1" x14ac:dyDescent="0.3">
      <c r="A1" s="117"/>
      <c r="B1" s="118"/>
      <c r="C1" s="126" t="s">
        <v>46</v>
      </c>
      <c r="D1" s="127"/>
      <c r="E1" s="128"/>
      <c r="F1" s="128"/>
      <c r="G1" s="128"/>
      <c r="H1" s="128"/>
      <c r="I1" s="129"/>
      <c r="J1" s="40"/>
    </row>
    <row r="2" spans="1:15" s="2" customFormat="1" ht="21.75" customHeight="1" x14ac:dyDescent="0.25">
      <c r="A2" s="12"/>
      <c r="B2" s="35" t="s">
        <v>13</v>
      </c>
      <c r="C2" s="94">
        <v>46044</v>
      </c>
      <c r="D2" s="95"/>
      <c r="E2" s="36" t="s">
        <v>19</v>
      </c>
      <c r="F2" s="96" t="s">
        <v>36</v>
      </c>
      <c r="G2" s="96"/>
      <c r="H2" s="96"/>
      <c r="I2" s="96"/>
      <c r="J2" s="97"/>
    </row>
    <row r="3" spans="1:15" s="2" customFormat="1" ht="34.5" customHeight="1" x14ac:dyDescent="0.25">
      <c r="A3" s="13"/>
      <c r="B3" s="37" t="s">
        <v>14</v>
      </c>
      <c r="C3" s="98" t="s">
        <v>55</v>
      </c>
      <c r="D3" s="98"/>
      <c r="E3" s="38" t="s">
        <v>20</v>
      </c>
      <c r="F3" s="99" t="s">
        <v>37</v>
      </c>
      <c r="G3" s="99"/>
      <c r="H3" s="99"/>
      <c r="I3" s="99"/>
      <c r="J3" s="100"/>
    </row>
    <row r="4" spans="1:15" s="2" customFormat="1" ht="32.25" customHeight="1" x14ac:dyDescent="0.25">
      <c r="A4" s="12"/>
      <c r="B4" s="39" t="s">
        <v>15</v>
      </c>
      <c r="C4" s="101" t="s">
        <v>42</v>
      </c>
      <c r="D4" s="101"/>
      <c r="E4" s="62" t="s">
        <v>43</v>
      </c>
      <c r="F4" s="121" t="s">
        <v>44</v>
      </c>
      <c r="G4" s="122"/>
      <c r="H4" s="122"/>
      <c r="I4" s="122"/>
      <c r="J4" s="123"/>
    </row>
    <row r="5" spans="1:15" s="2" customFormat="1" ht="34.5" customHeight="1" x14ac:dyDescent="0.25">
      <c r="A5" s="13"/>
      <c r="B5" s="39" t="s">
        <v>18</v>
      </c>
      <c r="C5" s="102" t="s">
        <v>47</v>
      </c>
      <c r="D5" s="102"/>
      <c r="E5" s="38" t="s">
        <v>12</v>
      </c>
      <c r="F5" s="99" t="s">
        <v>45</v>
      </c>
      <c r="G5" s="99"/>
      <c r="H5" s="99"/>
      <c r="I5" s="99"/>
      <c r="J5" s="100"/>
    </row>
    <row r="6" spans="1:15" s="2" customFormat="1" ht="28.5" customHeight="1" x14ac:dyDescent="0.25">
      <c r="A6" s="13"/>
      <c r="B6" s="37" t="s">
        <v>16</v>
      </c>
      <c r="C6" s="103" t="s">
        <v>59</v>
      </c>
      <c r="D6" s="104"/>
      <c r="E6" s="53" t="s">
        <v>41</v>
      </c>
      <c r="F6" s="105" t="s">
        <v>48</v>
      </c>
      <c r="G6" s="106"/>
      <c r="H6" s="106"/>
      <c r="I6" s="106"/>
      <c r="J6" s="107"/>
      <c r="L6" s="3"/>
    </row>
    <row r="7" spans="1:15" s="2" customFormat="1" ht="18" customHeight="1" x14ac:dyDescent="0.25">
      <c r="A7" s="14"/>
      <c r="B7" s="124"/>
      <c r="C7" s="124"/>
      <c r="D7" s="124"/>
      <c r="E7" s="124"/>
      <c r="F7" s="124"/>
      <c r="G7" s="124"/>
      <c r="H7" s="124"/>
      <c r="I7" s="124"/>
      <c r="J7" s="125"/>
      <c r="L7" s="29" t="s">
        <v>11</v>
      </c>
      <c r="M7" s="30"/>
      <c r="N7" s="30"/>
      <c r="O7" s="30"/>
    </row>
    <row r="8" spans="1:15" s="26" customFormat="1" ht="39" thickBot="1" x14ac:dyDescent="0.3">
      <c r="A8" s="41"/>
      <c r="B8" s="54" t="s">
        <v>0</v>
      </c>
      <c r="C8" s="54" t="s">
        <v>1</v>
      </c>
      <c r="D8" s="55" t="s">
        <v>17</v>
      </c>
      <c r="E8" s="54" t="s">
        <v>40</v>
      </c>
      <c r="F8" s="54" t="s">
        <v>21</v>
      </c>
      <c r="G8" s="54" t="s">
        <v>22</v>
      </c>
      <c r="H8" s="56" t="s">
        <v>10</v>
      </c>
      <c r="I8" s="57" t="s">
        <v>35</v>
      </c>
      <c r="J8" s="58" t="s">
        <v>2</v>
      </c>
      <c r="L8" s="31"/>
      <c r="M8" s="31"/>
      <c r="N8" s="31"/>
      <c r="O8" s="31"/>
    </row>
    <row r="9" spans="1:15" s="26" customFormat="1" ht="57.75" customHeight="1" thickTop="1" x14ac:dyDescent="0.35">
      <c r="A9" s="15">
        <v>1</v>
      </c>
      <c r="B9" s="116" t="s">
        <v>50</v>
      </c>
      <c r="C9" s="112" t="s">
        <v>60</v>
      </c>
      <c r="D9" s="110" t="s">
        <v>54</v>
      </c>
      <c r="E9" s="137" t="s">
        <v>57</v>
      </c>
      <c r="F9" s="161">
        <v>196180</v>
      </c>
      <c r="G9" s="108" t="s">
        <v>39</v>
      </c>
      <c r="H9" s="114"/>
      <c r="I9" s="135">
        <v>50</v>
      </c>
      <c r="J9" s="132"/>
      <c r="K9" s="28"/>
      <c r="L9" s="32">
        <v>136476</v>
      </c>
      <c r="M9" s="31">
        <f>L9/12</f>
        <v>11373</v>
      </c>
      <c r="N9" s="31">
        <v>20.399999999999999</v>
      </c>
      <c r="O9" s="33">
        <f>M9*N9</f>
        <v>232009.19999999998</v>
      </c>
    </row>
    <row r="10" spans="1:15" s="26" customFormat="1" ht="19.5" hidden="1" customHeight="1" x14ac:dyDescent="0.35">
      <c r="A10" s="15"/>
      <c r="B10" s="116"/>
      <c r="C10" s="113"/>
      <c r="D10" s="111"/>
      <c r="E10" s="139"/>
      <c r="F10" s="162"/>
      <c r="G10" s="109"/>
      <c r="H10" s="115"/>
      <c r="I10" s="136"/>
      <c r="J10" s="133"/>
      <c r="K10" s="28"/>
      <c r="L10" s="32"/>
      <c r="M10" s="31"/>
      <c r="N10" s="31"/>
      <c r="O10" s="33"/>
    </row>
    <row r="11" spans="1:15" s="26" customFormat="1" ht="20.100000000000001" customHeight="1" x14ac:dyDescent="0.35">
      <c r="A11" s="15"/>
      <c r="B11" s="116"/>
      <c r="C11" s="113"/>
      <c r="D11" s="110" t="s">
        <v>61</v>
      </c>
      <c r="E11" s="137" t="s">
        <v>57</v>
      </c>
      <c r="F11" s="141">
        <v>233180</v>
      </c>
      <c r="G11" s="108" t="s">
        <v>39</v>
      </c>
      <c r="H11" s="114"/>
      <c r="I11" s="135">
        <v>50</v>
      </c>
      <c r="J11" s="133"/>
      <c r="K11" s="28"/>
      <c r="L11" s="32"/>
      <c r="M11" s="31"/>
      <c r="N11" s="31"/>
      <c r="O11" s="33"/>
    </row>
    <row r="12" spans="1:15" s="26" customFormat="1" ht="20.100000000000001" customHeight="1" x14ac:dyDescent="0.35">
      <c r="A12" s="15"/>
      <c r="B12" s="116"/>
      <c r="C12" s="113"/>
      <c r="D12" s="140"/>
      <c r="E12" s="138"/>
      <c r="F12" s="142"/>
      <c r="G12" s="163"/>
      <c r="H12" s="160"/>
      <c r="I12" s="144"/>
      <c r="J12" s="133"/>
      <c r="K12" s="28"/>
      <c r="L12" s="32"/>
      <c r="M12" s="31"/>
      <c r="N12" s="31"/>
      <c r="O12" s="33"/>
    </row>
    <row r="13" spans="1:15" s="26" customFormat="1" ht="20.100000000000001" customHeight="1" x14ac:dyDescent="0.35">
      <c r="A13" s="15"/>
      <c r="B13" s="116"/>
      <c r="C13" s="113"/>
      <c r="D13" s="111"/>
      <c r="E13" s="139"/>
      <c r="F13" s="143"/>
      <c r="G13" s="109"/>
      <c r="H13" s="115"/>
      <c r="I13" s="136"/>
      <c r="J13" s="133"/>
      <c r="K13" s="28"/>
      <c r="L13" s="32"/>
      <c r="M13" s="31"/>
      <c r="N13" s="31"/>
      <c r="O13" s="33"/>
    </row>
    <row r="14" spans="1:15" s="26" customFormat="1" ht="20.100000000000001" customHeight="1" x14ac:dyDescent="0.35">
      <c r="A14" s="15"/>
      <c r="B14" s="116"/>
      <c r="C14" s="112" t="s">
        <v>62</v>
      </c>
      <c r="D14" s="110" t="s">
        <v>53</v>
      </c>
      <c r="E14" s="137" t="s">
        <v>57</v>
      </c>
      <c r="F14" s="141">
        <v>261550</v>
      </c>
      <c r="G14" s="108" t="s">
        <v>39</v>
      </c>
      <c r="H14" s="145"/>
      <c r="I14" s="135">
        <v>50</v>
      </c>
      <c r="J14" s="133"/>
      <c r="K14" s="28"/>
      <c r="L14" s="32"/>
      <c r="M14" s="31"/>
      <c r="N14" s="31"/>
      <c r="O14" s="33"/>
    </row>
    <row r="15" spans="1:15" s="26" customFormat="1" ht="20.100000000000001" customHeight="1" x14ac:dyDescent="0.35">
      <c r="A15" s="15"/>
      <c r="B15" s="116"/>
      <c r="C15" s="113"/>
      <c r="D15" s="140"/>
      <c r="E15" s="138"/>
      <c r="F15" s="142"/>
      <c r="G15" s="163"/>
      <c r="H15" s="146"/>
      <c r="I15" s="144"/>
      <c r="J15" s="133"/>
      <c r="K15" s="28"/>
      <c r="L15" s="32"/>
      <c r="M15" s="31"/>
      <c r="N15" s="31"/>
      <c r="O15" s="33"/>
    </row>
    <row r="16" spans="1:15" s="26" customFormat="1" ht="31.5" customHeight="1" x14ac:dyDescent="0.35">
      <c r="A16" s="15"/>
      <c r="B16" s="89"/>
      <c r="C16" s="113"/>
      <c r="D16" s="111"/>
      <c r="E16" s="139"/>
      <c r="F16" s="143"/>
      <c r="G16" s="109"/>
      <c r="H16" s="147"/>
      <c r="I16" s="136"/>
      <c r="J16" s="134"/>
      <c r="K16" s="28"/>
      <c r="L16" s="32"/>
      <c r="M16" s="31"/>
      <c r="N16" s="31"/>
      <c r="O16" s="33"/>
    </row>
    <row r="17" spans="1:15" s="26" customFormat="1" ht="20.25" customHeight="1" x14ac:dyDescent="0.35">
      <c r="A17" s="15"/>
      <c r="B17" s="69"/>
      <c r="C17" s="68"/>
      <c r="D17" s="83"/>
      <c r="E17" s="79"/>
      <c r="F17" s="87"/>
      <c r="G17" s="82"/>
      <c r="H17" s="80"/>
      <c r="I17" s="77"/>
      <c r="J17" s="81"/>
      <c r="K17" s="28"/>
      <c r="L17" s="32"/>
      <c r="M17" s="31"/>
      <c r="N17" s="31"/>
      <c r="O17" s="33"/>
    </row>
    <row r="18" spans="1:15" s="26" customFormat="1" ht="36.75" customHeight="1" x14ac:dyDescent="0.35">
      <c r="A18" s="15"/>
      <c r="B18" s="89" t="s">
        <v>49</v>
      </c>
      <c r="C18" s="112" t="s">
        <v>51</v>
      </c>
      <c r="D18" s="83" t="s">
        <v>63</v>
      </c>
      <c r="E18" s="78" t="s">
        <v>38</v>
      </c>
      <c r="F18" s="87">
        <v>16650</v>
      </c>
      <c r="G18" s="82" t="s">
        <v>39</v>
      </c>
      <c r="H18" s="80"/>
      <c r="I18" s="77" t="s">
        <v>58</v>
      </c>
      <c r="J18" s="81"/>
      <c r="K18" s="28"/>
      <c r="L18" s="32"/>
      <c r="M18" s="31"/>
      <c r="N18" s="31"/>
      <c r="O18" s="33"/>
    </row>
    <row r="19" spans="1:15" s="26" customFormat="1" ht="36.75" customHeight="1" x14ac:dyDescent="0.35">
      <c r="A19" s="15"/>
      <c r="B19" s="90"/>
      <c r="C19" s="113"/>
      <c r="D19" s="83" t="s">
        <v>64</v>
      </c>
      <c r="E19" s="64" t="s">
        <v>38</v>
      </c>
      <c r="F19" s="88">
        <v>41950</v>
      </c>
      <c r="G19" s="82" t="s">
        <v>39</v>
      </c>
      <c r="H19" s="80"/>
      <c r="I19" s="77" t="s">
        <v>58</v>
      </c>
      <c r="J19" s="81"/>
      <c r="K19" s="28"/>
      <c r="L19" s="32"/>
      <c r="M19" s="31"/>
      <c r="N19" s="31"/>
      <c r="O19" s="33"/>
    </row>
    <row r="20" spans="1:15" s="26" customFormat="1" ht="23.25" customHeight="1" x14ac:dyDescent="0.35">
      <c r="A20" s="15"/>
      <c r="B20" s="69"/>
      <c r="C20" s="68"/>
      <c r="D20" s="70"/>
      <c r="E20" s="79"/>
      <c r="F20" s="71"/>
      <c r="G20" s="72"/>
      <c r="H20" s="65"/>
      <c r="I20" s="66"/>
      <c r="J20" s="67"/>
      <c r="K20" s="28"/>
      <c r="L20" s="32"/>
      <c r="M20" s="31"/>
      <c r="N20" s="31"/>
      <c r="O20" s="33"/>
    </row>
    <row r="21" spans="1:15" s="26" customFormat="1" ht="21.75" customHeight="1" thickBot="1" x14ac:dyDescent="0.3">
      <c r="A21" s="84"/>
      <c r="B21" s="85"/>
      <c r="C21" s="85"/>
      <c r="D21" s="85"/>
      <c r="E21" s="86" t="s">
        <v>52</v>
      </c>
      <c r="F21" s="76">
        <f>F19+F18+F14+F11+F9</f>
        <v>749510</v>
      </c>
      <c r="G21" s="75" t="s">
        <v>39</v>
      </c>
      <c r="H21" s="74"/>
      <c r="I21" s="73" t="s">
        <v>65</v>
      </c>
      <c r="J21" s="59"/>
    </row>
    <row r="22" spans="1:15" s="2" customFormat="1" ht="12.75" x14ac:dyDescent="0.25">
      <c r="A22" s="130"/>
      <c r="B22" s="131"/>
      <c r="C22" s="131"/>
      <c r="D22" s="131"/>
      <c r="E22" s="131"/>
      <c r="F22" s="34"/>
      <c r="G22" s="34"/>
      <c r="H22" s="23"/>
      <c r="I22" s="23"/>
      <c r="J22" s="5"/>
      <c r="L22" s="26"/>
      <c r="M22" s="26"/>
    </row>
    <row r="23" spans="1:15" s="2" customFormat="1" ht="22.5" customHeight="1" x14ac:dyDescent="0.25">
      <c r="A23" s="42"/>
      <c r="B23" s="150" t="s">
        <v>7</v>
      </c>
      <c r="C23" s="151"/>
      <c r="D23" s="63"/>
      <c r="E23" s="19"/>
      <c r="H23" s="24"/>
      <c r="I23" s="24"/>
      <c r="J23" s="7"/>
      <c r="L23" s="26"/>
      <c r="M23" s="26"/>
      <c r="O23" s="27"/>
    </row>
    <row r="24" spans="1:15" s="47" customFormat="1" ht="26.25" customHeight="1" x14ac:dyDescent="0.25">
      <c r="A24" s="46">
        <v>1</v>
      </c>
      <c r="B24" s="119" t="s">
        <v>32</v>
      </c>
      <c r="C24" s="119"/>
      <c r="D24" s="119"/>
      <c r="E24" s="119"/>
      <c r="F24" s="119"/>
      <c r="G24" s="119"/>
      <c r="H24" s="119"/>
      <c r="I24" s="119"/>
      <c r="J24" s="120"/>
      <c r="L24" s="48"/>
      <c r="M24" s="48"/>
    </row>
    <row r="25" spans="1:15" s="47" customFormat="1" ht="24.75" customHeight="1" x14ac:dyDescent="0.25">
      <c r="A25" s="46">
        <v>2</v>
      </c>
      <c r="B25" s="119" t="s">
        <v>33</v>
      </c>
      <c r="C25" s="119"/>
      <c r="D25" s="119"/>
      <c r="E25" s="119"/>
      <c r="F25" s="119"/>
      <c r="G25" s="119"/>
      <c r="H25" s="119"/>
      <c r="I25" s="119"/>
      <c r="J25" s="120"/>
      <c r="L25" s="48"/>
      <c r="M25" s="48"/>
    </row>
    <row r="26" spans="1:15" s="47" customFormat="1" ht="27" customHeight="1" x14ac:dyDescent="0.25">
      <c r="A26" s="46">
        <v>3</v>
      </c>
      <c r="B26" s="119" t="s">
        <v>23</v>
      </c>
      <c r="C26" s="119"/>
      <c r="D26" s="119"/>
      <c r="E26" s="119"/>
      <c r="F26" s="119"/>
      <c r="G26" s="119"/>
      <c r="H26" s="119"/>
      <c r="I26" s="119"/>
      <c r="J26" s="120"/>
      <c r="L26" s="48"/>
      <c r="M26" s="48"/>
    </row>
    <row r="27" spans="1:15" s="47" customFormat="1" ht="24" customHeight="1" x14ac:dyDescent="0.25">
      <c r="A27" s="46">
        <v>4</v>
      </c>
      <c r="B27" s="119" t="s">
        <v>31</v>
      </c>
      <c r="C27" s="119"/>
      <c r="D27" s="119"/>
      <c r="E27" s="119"/>
      <c r="F27" s="119"/>
      <c r="G27" s="119"/>
      <c r="H27" s="119"/>
      <c r="I27" s="119"/>
      <c r="J27" s="120"/>
      <c r="L27" s="48"/>
      <c r="M27" s="48"/>
    </row>
    <row r="28" spans="1:15" s="47" customFormat="1" ht="33.75" customHeight="1" x14ac:dyDescent="0.25">
      <c r="A28" s="46">
        <v>5</v>
      </c>
      <c r="B28" s="119" t="s">
        <v>24</v>
      </c>
      <c r="C28" s="119"/>
      <c r="D28" s="119"/>
      <c r="E28" s="119"/>
      <c r="F28" s="119"/>
      <c r="G28" s="119"/>
      <c r="H28" s="119"/>
      <c r="I28" s="119"/>
      <c r="J28" s="120"/>
    </row>
    <row r="29" spans="1:15" s="47" customFormat="1" ht="35.25" customHeight="1" x14ac:dyDescent="0.25">
      <c r="A29" s="46">
        <v>6</v>
      </c>
      <c r="B29" s="119" t="s">
        <v>34</v>
      </c>
      <c r="C29" s="119"/>
      <c r="D29" s="119"/>
      <c r="E29" s="119"/>
      <c r="F29" s="119"/>
      <c r="G29" s="119"/>
      <c r="H29" s="119"/>
      <c r="I29" s="119"/>
      <c r="J29" s="120"/>
    </row>
    <row r="30" spans="1:15" s="47" customFormat="1" ht="29.25" customHeight="1" x14ac:dyDescent="0.25">
      <c r="A30" s="46">
        <v>7</v>
      </c>
      <c r="B30" s="119" t="s">
        <v>27</v>
      </c>
      <c r="C30" s="119"/>
      <c r="D30" s="119"/>
      <c r="E30" s="119"/>
      <c r="F30" s="119"/>
      <c r="G30" s="119"/>
      <c r="H30" s="119"/>
      <c r="I30" s="119"/>
      <c r="J30" s="120"/>
    </row>
    <row r="31" spans="1:15" s="49" customFormat="1" ht="21" customHeight="1" x14ac:dyDescent="0.25">
      <c r="A31" s="46">
        <v>8</v>
      </c>
      <c r="B31" s="92" t="s">
        <v>9</v>
      </c>
      <c r="C31" s="92"/>
      <c r="D31" s="92"/>
      <c r="E31" s="92"/>
      <c r="F31" s="92"/>
      <c r="G31" s="92"/>
      <c r="H31" s="92"/>
      <c r="I31" s="92"/>
      <c r="J31" s="93"/>
    </row>
    <row r="32" spans="1:15" s="49" customFormat="1" ht="22.5" customHeight="1" x14ac:dyDescent="0.25">
      <c r="A32" s="46">
        <v>9</v>
      </c>
      <c r="B32" s="158" t="s">
        <v>25</v>
      </c>
      <c r="C32" s="158"/>
      <c r="D32" s="158"/>
      <c r="E32" s="158"/>
      <c r="F32" s="158"/>
      <c r="G32" s="158"/>
      <c r="H32" s="158"/>
      <c r="I32" s="158"/>
      <c r="J32" s="159"/>
    </row>
    <row r="33" spans="1:13" s="49" customFormat="1" ht="22.5" customHeight="1" x14ac:dyDescent="0.25">
      <c r="A33" s="91">
        <v>10</v>
      </c>
      <c r="B33" s="119" t="s">
        <v>8</v>
      </c>
      <c r="C33" s="119"/>
      <c r="D33" s="119"/>
      <c r="E33" s="119"/>
      <c r="F33" s="119"/>
      <c r="G33" s="119"/>
      <c r="H33" s="119"/>
      <c r="I33" s="119"/>
      <c r="J33" s="120"/>
    </row>
    <row r="34" spans="1:13" s="49" customFormat="1" ht="20.100000000000001" customHeight="1" x14ac:dyDescent="0.25">
      <c r="A34" s="91"/>
      <c r="B34" s="49" t="s">
        <v>3</v>
      </c>
      <c r="J34" s="50"/>
    </row>
    <row r="35" spans="1:13" s="49" customFormat="1" ht="20.100000000000001" customHeight="1" x14ac:dyDescent="0.25">
      <c r="A35" s="91"/>
      <c r="B35" s="51" t="s">
        <v>29</v>
      </c>
      <c r="C35" s="51"/>
      <c r="D35" s="51"/>
      <c r="J35" s="50"/>
      <c r="M35" s="52"/>
    </row>
    <row r="36" spans="1:13" s="49" customFormat="1" ht="20.100000000000001" customHeight="1" x14ac:dyDescent="0.25">
      <c r="A36" s="91"/>
      <c r="B36" s="51" t="s">
        <v>30</v>
      </c>
      <c r="C36" s="51"/>
      <c r="D36" s="51"/>
      <c r="J36" s="50"/>
    </row>
    <row r="37" spans="1:13" s="49" customFormat="1" ht="20.100000000000001" customHeight="1" x14ac:dyDescent="0.25">
      <c r="A37" s="91"/>
      <c r="B37" s="51" t="s">
        <v>4</v>
      </c>
      <c r="C37" s="51"/>
      <c r="D37" s="51"/>
      <c r="J37" s="50"/>
    </row>
    <row r="38" spans="1:13" s="49" customFormat="1" ht="24" customHeight="1" x14ac:dyDescent="0.25">
      <c r="A38" s="46">
        <v>11</v>
      </c>
      <c r="B38" s="92" t="s">
        <v>26</v>
      </c>
      <c r="C38" s="92"/>
      <c r="D38" s="92"/>
      <c r="E38" s="92"/>
      <c r="F38" s="92"/>
      <c r="G38" s="92"/>
      <c r="H38" s="92"/>
      <c r="I38" s="92"/>
      <c r="J38" s="93"/>
    </row>
    <row r="39" spans="1:13" s="49" customFormat="1" ht="33.75" customHeight="1" x14ac:dyDescent="0.25">
      <c r="A39" s="46">
        <v>12</v>
      </c>
      <c r="B39" s="148" t="s">
        <v>28</v>
      </c>
      <c r="C39" s="148"/>
      <c r="D39" s="148"/>
      <c r="E39" s="148"/>
      <c r="F39" s="148"/>
      <c r="G39" s="148"/>
      <c r="H39" s="148"/>
      <c r="I39" s="148"/>
      <c r="J39" s="149"/>
    </row>
    <row r="40" spans="1:13" s="2" customFormat="1" ht="24.75" customHeight="1" x14ac:dyDescent="0.25">
      <c r="A40" s="15"/>
      <c r="B40" s="44"/>
      <c r="C40" s="44"/>
      <c r="D40" s="44"/>
      <c r="E40" s="44"/>
      <c r="F40" s="44"/>
      <c r="G40" s="44"/>
      <c r="H40" s="44"/>
      <c r="I40" s="44"/>
      <c r="J40" s="45"/>
    </row>
    <row r="41" spans="1:13" s="2" customFormat="1" ht="24.75" customHeight="1" x14ac:dyDescent="0.25">
      <c r="A41" s="15"/>
      <c r="B41" s="44"/>
      <c r="C41" s="44"/>
      <c r="D41" s="44"/>
      <c r="E41" s="44"/>
      <c r="F41" s="44"/>
      <c r="G41" s="44"/>
      <c r="H41" s="44"/>
      <c r="I41" s="44"/>
      <c r="J41" s="45"/>
    </row>
    <row r="42" spans="1:13" s="2" customFormat="1" ht="12.75" x14ac:dyDescent="0.25">
      <c r="A42" s="15"/>
      <c r="B42" s="18"/>
      <c r="C42" s="18"/>
      <c r="D42" s="18"/>
      <c r="E42" s="6"/>
      <c r="H42" s="24"/>
      <c r="I42" s="24"/>
      <c r="J42" s="7"/>
    </row>
    <row r="43" spans="1:13" s="4" customFormat="1" ht="13.5" customHeight="1" x14ac:dyDescent="0.25">
      <c r="A43" s="13"/>
      <c r="B43" s="153" t="s">
        <v>56</v>
      </c>
      <c r="C43" s="153"/>
      <c r="D43" s="61"/>
      <c r="E43" s="8"/>
      <c r="F43" s="8"/>
      <c r="G43" s="153"/>
      <c r="H43" s="153"/>
      <c r="I43" s="153"/>
      <c r="J43" s="156"/>
    </row>
    <row r="44" spans="1:13" s="2" customFormat="1" x14ac:dyDescent="0.25">
      <c r="A44" s="12"/>
      <c r="B44" s="153"/>
      <c r="C44" s="153"/>
      <c r="D44" s="61"/>
      <c r="G44" s="153"/>
      <c r="H44" s="153"/>
      <c r="I44" s="153"/>
      <c r="J44" s="156"/>
    </row>
    <row r="45" spans="1:13" s="2" customFormat="1" x14ac:dyDescent="0.25">
      <c r="A45" s="12"/>
      <c r="B45" s="153"/>
      <c r="C45" s="153"/>
      <c r="D45" s="61"/>
      <c r="G45" s="153"/>
      <c r="H45" s="153"/>
      <c r="I45" s="153"/>
      <c r="J45" s="156"/>
    </row>
    <row r="46" spans="1:13" s="2" customFormat="1" x14ac:dyDescent="0.25">
      <c r="A46" s="12"/>
      <c r="B46" s="153"/>
      <c r="C46" s="153"/>
      <c r="D46" s="61"/>
      <c r="G46" s="153"/>
      <c r="H46" s="153"/>
      <c r="I46" s="153"/>
      <c r="J46" s="156"/>
    </row>
    <row r="47" spans="1:13" s="2" customFormat="1" ht="27" customHeight="1" x14ac:dyDescent="0.25">
      <c r="A47" s="43"/>
      <c r="B47" s="154"/>
      <c r="C47" s="154"/>
      <c r="D47" s="61"/>
      <c r="G47" s="154"/>
      <c r="H47" s="154"/>
      <c r="I47" s="154"/>
      <c r="J47" s="157"/>
    </row>
    <row r="48" spans="1:13" s="2" customFormat="1" ht="21" customHeight="1" x14ac:dyDescent="0.25">
      <c r="B48" s="152" t="s">
        <v>6</v>
      </c>
      <c r="C48" s="152"/>
      <c r="D48" s="60"/>
      <c r="G48" s="152" t="s">
        <v>5</v>
      </c>
      <c r="H48" s="152"/>
      <c r="I48" s="152"/>
      <c r="J48" s="155"/>
    </row>
    <row r="49" spans="1:10" s="2" customFormat="1" ht="12.75" x14ac:dyDescent="0.25">
      <c r="A49" s="12"/>
      <c r="B49" s="6"/>
      <c r="C49" s="18"/>
      <c r="D49" s="18"/>
      <c r="H49" s="24"/>
      <c r="I49" s="24"/>
      <c r="J49" s="7"/>
    </row>
    <row r="50" spans="1:10" s="2" customFormat="1" ht="12.75" x14ac:dyDescent="0.25">
      <c r="A50" s="11"/>
      <c r="B50" s="22"/>
      <c r="C50" s="18"/>
      <c r="D50" s="18"/>
      <c r="H50" s="24"/>
      <c r="I50" s="24"/>
      <c r="J50" s="7"/>
    </row>
    <row r="51" spans="1:10" s="2" customFormat="1" ht="13.5" thickBot="1" x14ac:dyDescent="0.3">
      <c r="A51" s="16"/>
      <c r="B51" s="20"/>
      <c r="C51" s="20"/>
      <c r="D51" s="20"/>
      <c r="E51" s="9"/>
      <c r="F51" s="9"/>
      <c r="G51" s="9"/>
      <c r="H51" s="25"/>
      <c r="I51" s="25"/>
      <c r="J51" s="10"/>
    </row>
  </sheetData>
  <mergeCells count="56">
    <mergeCell ref="C14:C16"/>
    <mergeCell ref="I11:I13"/>
    <mergeCell ref="H11:H13"/>
    <mergeCell ref="D11:D13"/>
    <mergeCell ref="C9:C13"/>
    <mergeCell ref="E9:E10"/>
    <mergeCell ref="F9:F10"/>
    <mergeCell ref="G14:G16"/>
    <mergeCell ref="G11:G13"/>
    <mergeCell ref="F14:F16"/>
    <mergeCell ref="B39:J39"/>
    <mergeCell ref="B23:C23"/>
    <mergeCell ref="B48:C48"/>
    <mergeCell ref="B43:C47"/>
    <mergeCell ref="G48:J48"/>
    <mergeCell ref="G43:J47"/>
    <mergeCell ref="B33:J33"/>
    <mergeCell ref="B32:J32"/>
    <mergeCell ref="E14:E16"/>
    <mergeCell ref="D14:D16"/>
    <mergeCell ref="E11:E13"/>
    <mergeCell ref="F11:F13"/>
    <mergeCell ref="I14:I16"/>
    <mergeCell ref="H14:H16"/>
    <mergeCell ref="B9:B16"/>
    <mergeCell ref="A1:B1"/>
    <mergeCell ref="B26:J26"/>
    <mergeCell ref="B31:J31"/>
    <mergeCell ref="F4:J4"/>
    <mergeCell ref="B7:J7"/>
    <mergeCell ref="C1:I1"/>
    <mergeCell ref="A22:E22"/>
    <mergeCell ref="B24:J24"/>
    <mergeCell ref="B25:J25"/>
    <mergeCell ref="B27:J27"/>
    <mergeCell ref="B28:J28"/>
    <mergeCell ref="B29:J29"/>
    <mergeCell ref="B30:J30"/>
    <mergeCell ref="J9:J16"/>
    <mergeCell ref="I9:I10"/>
    <mergeCell ref="B18:B19"/>
    <mergeCell ref="A33:A37"/>
    <mergeCell ref="B38:J38"/>
    <mergeCell ref="C2:D2"/>
    <mergeCell ref="F2:J2"/>
    <mergeCell ref="C3:D3"/>
    <mergeCell ref="F3:J3"/>
    <mergeCell ref="C4:D4"/>
    <mergeCell ref="C5:D5"/>
    <mergeCell ref="F5:J5"/>
    <mergeCell ref="C6:D6"/>
    <mergeCell ref="F6:J6"/>
    <mergeCell ref="G9:G10"/>
    <mergeCell ref="D9:D10"/>
    <mergeCell ref="C18:C19"/>
    <mergeCell ref="H9:H10"/>
  </mergeCells>
  <printOptions horizontalCentered="1"/>
  <pageMargins left="0" right="0" top="0.5" bottom="0.25" header="0.3" footer="0.25"/>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CF6</vt:lpstr>
      <vt:lpstr>'CF6'!Print_Area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Mostafiz</dc:creator>
  <cp:lastModifiedBy>Office</cp:lastModifiedBy>
  <cp:lastPrinted>2026-01-23T04:59:23Z</cp:lastPrinted>
  <dcterms:created xsi:type="dcterms:W3CDTF">2010-08-01T02:53:49Z</dcterms:created>
  <dcterms:modified xsi:type="dcterms:W3CDTF">2026-01-23T05:00:16Z</dcterms:modified>
</cp:coreProperties>
</file>